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4" activeTab="0"/>
  </bookViews>
  <sheets>
    <sheet name="pakiety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</sheets>
  <definedNames/>
  <calcPr fullCalcOnLoad="1"/>
</workbook>
</file>

<file path=xl/sharedStrings.xml><?xml version="1.0" encoding="utf-8"?>
<sst xmlns="http://schemas.openxmlformats.org/spreadsheetml/2006/main" count="399" uniqueCount="133">
  <si>
    <t>OPATRUNKI</t>
  </si>
  <si>
    <t>Zestawienie pakietów:</t>
  </si>
  <si>
    <t>Lp.</t>
  </si>
  <si>
    <t>Nazwa</t>
  </si>
  <si>
    <t>WATA</t>
  </si>
  <si>
    <t>PRZYLEPIEC DO MOCOWANIA KANIUL</t>
  </si>
  <si>
    <t>GĄBKA</t>
  </si>
  <si>
    <t>OPATRUNKI SPECJALISTYCZNE</t>
  </si>
  <si>
    <t>DEZYNFEKCJA</t>
  </si>
  <si>
    <t>Dezynfekcja pola operacyjnego, błon śluzowych i skóry</t>
  </si>
  <si>
    <r>
      <t>Dezynfekcja małych powierzchni</t>
    </r>
    <r>
      <rPr>
        <sz val="10"/>
        <rFont val="Arial"/>
        <family val="2"/>
      </rPr>
      <t xml:space="preserve"> </t>
    </r>
  </si>
  <si>
    <t>Chusteczki do dezynfekcji rąk</t>
  </si>
  <si>
    <t>MYCIE I DEZYNFEKCJA ENDOSKOPÓW I</t>
  </si>
  <si>
    <t>Środek do konserwacji narzędzi chirurgicznych</t>
  </si>
  <si>
    <t>Gaziki do dezynfekcji i odkażania skóry</t>
  </si>
  <si>
    <t>Pielęgnacja ran</t>
  </si>
  <si>
    <t>PŁYN DO MYCIA NOWORODKÓW</t>
  </si>
  <si>
    <t>GAZY</t>
  </si>
  <si>
    <t xml:space="preserve">Gazy </t>
  </si>
  <si>
    <t>Gazy medyczne</t>
  </si>
  <si>
    <t>LEKI</t>
  </si>
  <si>
    <t>Leki</t>
  </si>
  <si>
    <t xml:space="preserve">Immunoglobulina ludzka anty D </t>
  </si>
  <si>
    <t>Antybiotyki</t>
  </si>
  <si>
    <t>Płyny infuzyjne</t>
  </si>
  <si>
    <t>PAKIET</t>
  </si>
  <si>
    <t>J.</t>
  </si>
  <si>
    <t>Ilość</t>
  </si>
  <si>
    <t xml:space="preserve">Cena netto </t>
  </si>
  <si>
    <t>VAT</t>
  </si>
  <si>
    <t>Wartość VAT</t>
  </si>
  <si>
    <t>Wartość netto</t>
  </si>
  <si>
    <t>Wartość brutto</t>
  </si>
  <si>
    <t>Oferowany produkt</t>
  </si>
  <si>
    <t>Wata celulozowa w zwojach 150g</t>
  </si>
  <si>
    <t>op.</t>
  </si>
  <si>
    <t>Wata celulozowa arkusze 40cm x 60cm; pakowane po 1 kg</t>
  </si>
  <si>
    <t>kg</t>
  </si>
  <si>
    <t>Wata opatrunkowa bawełniano-wiskozowa:</t>
  </si>
  <si>
    <t xml:space="preserve">  </t>
  </si>
  <si>
    <t>A</t>
  </si>
  <si>
    <t>500g</t>
  </si>
  <si>
    <t>Przylepiec do mocowania kaniul, jałowy, z podkładką wsuwaną pod skrzydełka kaniul, z nacięciem pionowym, z włókniny, rozmiar ok. 7-8 x 5-6 cm  x 100 szt.</t>
  </si>
  <si>
    <t xml:space="preserve">DOSTARCZYĆ 3 SZT. PRÓBEK </t>
  </si>
  <si>
    <t>Wchłanialna gąbka tamująca krwawienia 70-80 mm x 50 mm  x 5-10 mm   x 1 szt.</t>
  </si>
  <si>
    <t>Miękki, przylegający opatrunek z pianką, wykonany w technologii TLC (lipidowo-koloidowej), składający się z miękkiej, przylegającej warstwy TLC, połączonej z chłonną wkładką z pianki poliuretanowej oraz ochronnego włókninowego podłoża poliuretanowego.</t>
  </si>
  <si>
    <t>a</t>
  </si>
  <si>
    <t>ok. 10cm x 10cm</t>
  </si>
  <si>
    <t>szt.</t>
  </si>
  <si>
    <t>b</t>
  </si>
  <si>
    <t>ok. 15cm x 20cm</t>
  </si>
  <si>
    <t>Opatrunek zawiierający jony srebra, stosowany w leczeniu ran skolonizowanych przez drobnoustroje, wykonany w technologii lipidowo-koloidowej, składający się z wkładki wykonanje z włókien charakteryzujących się wysoką chłonnością i właściwosciami hydrooczyszczającymi</t>
  </si>
  <si>
    <r>
      <t xml:space="preserve">
</t>
    </r>
    <r>
      <rPr>
        <b/>
        <i/>
        <sz val="11"/>
        <rFont val="Arial Narrow"/>
        <family val="2"/>
      </rPr>
      <t xml:space="preserve">Na czas trwania umowy dostawca obowiązany jest zapewnić na sali operacyjnej zamawiającego system nawigacji komputerowej 
do endoprotezoplastyki kolana oraz zapewnić stałe, systematyczne szkolenie personelu oddziału i bloku operacyjnego w zakresie
</t>
    </r>
    <r>
      <rPr>
        <b/>
        <i/>
        <sz val="12"/>
        <rFont val="Arial Narrow"/>
        <family val="2"/>
      </rPr>
      <t xml:space="preserve"> </t>
    </r>
    <r>
      <rPr>
        <b/>
        <i/>
        <sz val="11"/>
        <rFont val="Arial Narrow"/>
        <family val="2"/>
      </rPr>
      <t xml:space="preserve">Stosowanych produktów.
</t>
    </r>
    <r>
      <rPr>
        <b/>
        <i/>
        <sz val="12"/>
        <rFont val="Arial"/>
        <family val="2"/>
      </rPr>
      <t xml:space="preserve">
</t>
    </r>
  </si>
  <si>
    <t>Barwiony preparat alkoholowy do dezynfekcji skóry pacjenta przed zabiegami operacyjnymi, cewnikowaniem żył, pobieraniem krwi oraz płynów ustrojowych, zastrzykami, punkcjami, biopsjami, opatrywaniem ran, zdejmowaniem szwów (wskazania potwierdzone w ChPL). Preparat gotowy do użycia, zawierający min. 3 substancje czynne oraz nadtlenek wodoru. Nie zawierający alkoholu etylowego, jodu i jego pochodnych, chlorheksydyny, związków amoniowych. Spektrum działania: B (w tym MRSA), F (na drożdżaki i dermatofity), Tbc, V (HIV, HBV, rotawirus, adenowirus, herpes simplex, wirus grypy azjatyckiej). Dawkowanie: przed zastrzykami i pobieraniem krwi 15s., przedoperacyjna dezynfekcja skóry 60 s. Produkt leczniczy. Opakowanie 1l</t>
  </si>
  <si>
    <t>Barwiony preparat alkoholowy do dezynfekcji skóry pacjenta przed zabiegami operacyjnymi, cewnikowaniem żył, pobieraniem krwi oraz płynów ustrojowych, zastrzykami, punkcjami, biopsjami, opatrywaniem ran, zdejmowaniem szwów (wskazania potwierdzone w ChPL). Preparat gotowy do użycia, zawierający min. 3 substancje czynne oraz nadtlenek wodoru. Nie zawierający alkoholu etylowego, jodu i jego pochodnych, chlorheksydyny, związków amoniowych. Spektrum działania: B (w tym MRSA), F (na drożdżaki i dermatofity), Tbc, V (HIV, HBV, rotawirus, adenowirus, herpes simplex, wirus grypy azjatyckiej). Dawkowanie: przed zastrzykami i pobieraniem krwi 15s., przedoperacyjna dezynfekcja skóry 60 s. Produkt leczniczy. Opakowanie 250ml</t>
  </si>
  <si>
    <t>Bezbarwny preparat alkoholowy do dezynfekcji skóry pacjenta przed zabiegami operacyjnymi, cewnikowaniem żył, pobieraniem krwi oraz płynów ustrojowych, zastrzykami, punkcjami, biopsjami, opatrywaniem ran, zdejmowaniem szwów (wskazania potwierdzone w ChPL). Preparat gotowy do użycia, zawierający min. 3 substancje czynne oraz nadtlenek wodoru. Nie zawierający alkoholu etylowego, jodu i jego pochodnych, chlorheksydyny, związków amoniowych. Spektrum działania: B (w tym MRSA), F (na drożdżaki i dermatofity), Tbc, V (HIV, HBV, rotawirus, adenowirus, herpes simplex, wirus grypy azjatyckiej). Dawkowanie: przed zastrzykami i pobieraniem krwi 15s., przedoperacyjna dezynfekcja skóry 60 s. Produkt leczniczy. Opakowanie 250ml</t>
  </si>
  <si>
    <t>Preparat do dezynfekcji ran, błon śluzowych i graniczącą z nią skórą, przed, w trakcie i po zabiegach diagnostycznych i operacyjnych w ginekologii, urologii, proktologii, dermatologii, geriatrii, wenerologii, położnictwie, stomatologii i itp. Bezbarwny, gotowy do użycia na bazie octenidyny, bez zawartości alkoholu, jodu i chlorheksydyny.. Z możliwością zastosowania przy cewnikowaniu, opracowywaniu ran oparzeniowych, owrzodzeń żylnych, płukaniu otwartych ropni, pielęgnacji szwów pooperacyjnych, przed badaniami dopochwowymi, w pediatrii.  Nie wpływający negatywnie na gojenie się ran. Spektrum działania: B(Chlamydium,Mycoplasma), F,drożdżaki,  V (HIV, HBV,HSV), pierwotniaki(Trichomonas). Działanie leku utrzymuje się w czasie 1 godziny. Produkt leczniczy. Opakowanie 250ml</t>
  </si>
  <si>
    <t>Alkoholowy bezbarwny preparat przeznaczony do dezynfekcji skóry przed zabiegami operacyjnymi, cewnikowaniem żył, pobieraniem krwi oraz płynów ustrojowych, iniekcjami, punkcjami, biopsjami – wskazania potwierdzone w ChPL. Preparat gotowy do użycia zawierający w składzie min. 70g/100g alkoholu oraz dichlorowodorek oktenidyny. Nie zawierający jodu, oraz chlorheksydyny.  Spektrum działania: B (w tym MRSA, Pseudomonas aeruginosa, Klebsiella), F (w tym dermatofity), Tbc, V (HIV, HBV, Adeno, Herpes simplex). Produkt leczniczy. Opakowanie 250ml</t>
  </si>
  <si>
    <t>Preparat do dekontaminacji  oraz mycia ciała i włosów pacjentów o pH neutralnym dla skóry. Zawierający octenidynę kwas mlekowy i alantoinę, bez pochodnych guanidyny, triclosanu, barwnika i środków zapachowych . Możliwość zastosowania u dzieci. Gotowy do użycia. Kosmetyk.</t>
  </si>
  <si>
    <t>5l z pompką dozującą</t>
  </si>
  <si>
    <t>1 l</t>
  </si>
  <si>
    <t xml:space="preserve"> Gotowe do użycia rękawice do mycia i pielęgnacji skóry a także włosów oraz dekontaminacji całego ciała przy zakażeniach MDRO bez użycia wody. Niewymagające spłukiwania. Zawierające w swoim składzie dichlorowodorek octenidyny i substancję pielęgnującą – alantoinę. Nie zawierają barwników i substancji zapachowych, możliwość podgrzania w mikrofali. O pH 5,5 utrzymującym naturalne kwaśne pH skóry. Kosmetyk. Opakowanie 10szt</t>
  </si>
  <si>
    <t>Gotowe do użycia czepki przeznaczone do mycia włosów, skóry głowy, bez użycia wody oraz dekontaminacji MDRO u pacjentów unieruchomionych. Zawierające jako substancję czynną octenidynę, bez  barwników i substancji zapachowych. Produkt nie wymaga spłukiwania. Pakowany pojedynczo. Kosmetyk.</t>
  </si>
  <si>
    <t>Bezbarwny preparat w płynie do oczyszczania, dekontaminacji i nawilżania ran. Zawierajacy octenidynę, bez poliheksanidyny, alkoholu, środków konserwujących. Usuwający skutecznie biofilm bakteryjny. Wyrób medyczny IIb. Opakowanie 350ml</t>
  </si>
  <si>
    <t>Bezbarwny preparat w żelu do czyszczenia, dekontaminacji i nawilżania ran. Zawierający octenidynę oraz hydr oksycelulozę, bez poliheksanidyny, alkoholu, środków konserwujących. Usuwający skutecznie biofilm bakteryjny. Wyrób medyczny IIb. Opakowanie 20ml</t>
  </si>
  <si>
    <t>Preparat w postaci pianki do czyszczenia i pielęgnacji zanieczyszczonej skóry. Posiadający jako nośnik gaz. Na bazie parafiny, zawierający alkohol benzylowy, fenyloetylowy i tenzydy. Niwelujący przykre zapachy o pH 6,7-7,3. Kosmetyk. Opakowanie 500ml</t>
  </si>
  <si>
    <t>Bezbarwny preparat do dekontaminacji błony śluzowej jamy ustnej, wspomaga ochronę przed paradontozą i zapaleniem dziąseł . Gotowy do użycia o smaku miętowym. Z zawartością octenidyny, bez alkoholu, poliheksanidyny i chlorheksydyny. Wyrób medyczny IIa. Opakowanie 250ml</t>
  </si>
  <si>
    <r>
      <t>Dezynfekcja małych powierzchni</t>
    </r>
    <r>
      <rPr>
        <b/>
        <sz val="12"/>
        <rFont val="Arial Narrow"/>
        <family val="2"/>
      </rPr>
      <t xml:space="preserve"> </t>
    </r>
  </si>
  <si>
    <t>Gotowy do użycia, bezbarwny preparat przeznaczony do dezynfekcji małych powierzchni wyrobów medycznych i sprzętu wrażliwych na działanie alkoholu np. (plexi inkubatorów, głowice USG,). Nie zawierający w składzie alkoholu, pochodnych amin oraz aldehydów o pH 6-8. Na bazie mieszaniny różnych czwartorzędowych związków amoniowych. Możliwość aplikacji w postaci piany lub rozprysku. Spektrum działania: B, F, V (HIV, HBV, HCV – BVDV, Vaccinia, Rota, Papova) do 1min., Tbc (M.Terrae – EN 14348) do 15 min. Możliwość użycia na oddziałach noworodkowych. Butelka 1L z otworem zabezpieczonym kapslem. Wyrób medyczny klasy IIa. Opakowanie 1l . Spryskiwacz pianowy  osobno do każdej butelki.</t>
  </si>
  <si>
    <t>Gotowy do użycia alkoholowy preparat, przeznaczony do dezynfekcji powierzchni wyrobów medycznych. Zawierający w składzie min. 2 alkohole alifatyczne (w tym etanol) w ilości min. 60g/100g propanolu z dodatkiem amfoterycznych związków powierzchniowo czynnych,  bez dodatkowych substancji czynnych np. związków amoniowych, aldehydów i innych. Możliwość stosowania do poliwęglanów. Opakowanie 1l z nakrętką zabezpieczoną kapslem. Spektrum działania: B (w tym MRSA)-EN 13727, F (Candida Albicans, Aspergillus Niger – EN 13697), Tbc (M.Terrae – EN 14348), V (Rota, Vaccinia, BVDV, Noro) w czasie do 1 min. Możliwość rozszerzenia spektrum o wirus Polio. Możliwość użycia na oddziałach noworodkowych.  Wyrób medyczny kl. IIA. Spryskiwacz  osobno do każdej butelki.</t>
  </si>
  <si>
    <t>Gotowe do użycia chusteczki do dezynfekcji powierzchni wyrobów medycznych. Zawierające w składzie mieszaninę alkoholi alifatycznych (etanol 12-15 g/100 g, izopropanol 15-20 g/100 g) charakteryzujące się doskonałą kompatybilnością materiałową pozwalającą na dezynfekcję smartfonów , ekranów dotykowych, wyświetlaczy, klawiatur, sztucznej skóry, powierzchni mebli. Przebadane zgodnie z PN EN 16615:2015 w 1 minutę. Bezpieczeństwo dermatologiczne potwierdzone testami w niezależnym laboratorium. Rozmiar chusteczki 20x20 cm, gramatura 50 g/m2, opakowanie typu flow-pack zawierające 100 szt chusteczek. Okres przydatności po otwarciu 28 dni.</t>
  </si>
  <si>
    <t>Gotowe do użycia chusteczki o działaniu sporobójczym. Przeznaczone do dezynfekcji małych powierzchni wyrobów medycznych (w tym sond TEE). Nie zawierające w składzie pochodnych amin, QAC, aldehydów, fenolu, chloru oraz ich pochodnych. Oparte na kwasie nadoctowym, nie wymagające aktywacji. Spektrum działania: B(EN 13727), F (EN 13624), S (EN 13704) do 5 min., Tbc (EN 14348), V(EN 14476) do 15 min. Opakowanie 50 szt. chusteczek o wymiarach min. 20x30 cm. Okres przydatności po otwarciu 28 dni. Wyrób medyczny kl. IIB</t>
  </si>
  <si>
    <t>Zamawiający w ramach umowy wymaga udostępnienia programu do monitorowania czystości powierzchni.</t>
  </si>
  <si>
    <t>Chusteczki  alkoholowe do higienicznej dezynfekcji rąk. Spektrum działania: B, Tbc, F, V  (HIV, HBV, Rota, Adeno). Produkt biobójczy. Czas działania 30 sekund. Bez związków amoniowych i chlorheksydyny. Posiadające perforacje pozwalająca na ich łatwe oderwanie. Zamawiający wymaga, aby pojemnik zawierał nie więcej niż 100 chusteczek.</t>
  </si>
  <si>
    <t>W przypadku zaoferowania chusteczek w opakowaniach zbiorczych, żamawiający wymaga, aby pojemnik zawierał nie więcej niż 100 chusteczek.</t>
  </si>
  <si>
    <r>
      <t xml:space="preserve"> </t>
    </r>
    <r>
      <rPr>
        <b/>
        <sz val="11"/>
        <rFont val="Arial Narrow"/>
        <family val="2"/>
      </rPr>
      <t>Mycie i dezynfekcja endoskopów I</t>
    </r>
  </si>
  <si>
    <r>
      <t>Płynny, alkaliczny środek do mycia endoskopów elastycznych. Umożliwiający mycie manualne i maszynowe endoskopów elastycznych oraz wyposażenia endoskopowego w stężeniu od 0,5% do 3% w temperaturze do 60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>C. pH robocze rotworu wynosi 10,7 – 10,8. Środek posiadający w swoim składzie: min. ester butylowy kwasu ortofosforowego, alkalia, dietyloaminę, oraz niejonowe i anionowe związki powierzchniowo czynne. W opakowaniach po ok. 5 l</t>
    </r>
  </si>
  <si>
    <t xml:space="preserve">Płynny, słabo pieniący, neutralny środek dezynfekcyjny o działaniu bakteriobójczym, grzybobójczym, wirusobójczym i prątkobójczym zawierający w swoim składzie 10,5g aldehydu glutarowego. Nie zawiera aldehydu mrówkowego oraz czwarto-rzędowych związków amoniowych. Środek wraz z kompatybilnym środkiem myjącym wykazujący w procesie dekontaminacji aktywne działanie na spory Clostridium difficile. W opakowaniach po ok. 5 l
</t>
  </si>
  <si>
    <r>
      <t>Obecnie sprzęt, na którym pracuje zamawiający, jest skalibrowany z preparatem Korsolex. 
W przypadku zaproponowania preparatu równoważnego, Wykonawca ponosi koszty</t>
    </r>
    <r>
      <rPr>
        <sz val="10"/>
        <rFont val="Arial Narrow"/>
        <family val="2"/>
      </rPr>
      <t xml:space="preserve"> </t>
    </r>
    <r>
      <rPr>
        <sz val="11"/>
        <rFont val="Arial Narrow"/>
        <family val="2"/>
      </rPr>
      <t xml:space="preserve">kalibracji. 
</t>
    </r>
    <r>
      <rPr>
        <sz val="12"/>
        <rFont val="Arial Narrow"/>
        <family val="2"/>
      </rPr>
      <t xml:space="preserve">
</t>
    </r>
    <r>
      <rPr>
        <sz val="11"/>
        <rFont val="Arial Narrow"/>
        <family val="2"/>
      </rPr>
      <t xml:space="preserve">Zaproponowany preparat musi być dopuszczony do zastosowania przez producenta endoskopów PENTAX.
</t>
    </r>
    <r>
      <rPr>
        <sz val="12"/>
        <rFont val="Arial Narrow"/>
        <family val="2"/>
      </rPr>
      <t xml:space="preserve">
</t>
    </r>
  </si>
  <si>
    <t xml:space="preserve">Zaproponowany preparat musi być dopuszczony do zastosowania </t>
  </si>
  <si>
    <t xml:space="preserve">przez producenta endoskopów PENTAX. Wykonawca ponosi koszty kalibracji myjki. </t>
  </si>
  <si>
    <r>
      <t xml:space="preserve">
</t>
    </r>
    <r>
      <rPr>
        <sz val="12"/>
        <rFont val="Arial Narrow"/>
        <family val="2"/>
      </rPr>
      <t xml:space="preserve">
</t>
    </r>
  </si>
  <si>
    <t>.Preparat do ręcznej pielęgnacji narzędzi chirurgicznych, zawiera biały olej (olej mineralny/płynna parafina), nie powoduje żadnych osadów, toksykologicznie bezpieczny. Skład &lt;5% niejonowe środki powierzchniowo czynne, &gt;30% alifatyczne węglowodory, nie wpływający na proces sterylizacji parowej (rozpuszczalny w wodzie). Nie zawiera chlorofluorowęglowodorów (CFC)</t>
  </si>
  <si>
    <t>Jednorazowe gaziki do dezynfekcji  nasączone 70 % alkoholem izopropylowym. Gazik pojedynczo pakowany o wielkości około 65 X 30mm</t>
  </si>
  <si>
    <t>Jednorazowe, nasączone 70% alkoholem izopropylowym oraz 2% chlorheksydyną gaziki, przeznaczone do dezynfekcji powierzchni i dekontaminacji produktów medycznych m.in. połączeń luer stosowanych w linii infuzyjnej; o wymiarach: 42x32mm (złożone) i 162x150mm (rozłożone); skuteczne w warunkach czystych i brudnych wg EN 13727 na bakterie (E. hirae, S. aureus, E. coli, P. aeruginosa), wg EN 13624 na grzyby (C. albicans) w czasie 15s; pakowane pojedynczo w hermetycznie zamkniętych saszetkach; wyrób medyczny klasy I</t>
  </si>
  <si>
    <t xml:space="preserve">PAKIET </t>
  </si>
  <si>
    <t>J</t>
  </si>
  <si>
    <t>Sterylny, gotowy  do użycia roztwór służący do irygacji, czyszczenia, nawilżania ran ostrych, przewlekłych jak i oparzeniowych I-II stopnia, usuwania włóknistych płaszczy i biofilmów z rany w sposób zapewniający ochronę tkanki; bezzapachowy, niewykazujący działania dezynfekcyjnego; zawierający poliheksanidynę 0,1% i betainę 0,1%;  konfekcjonowany w opakowaniach  350ml; wyrób medyczny klasy III.</t>
  </si>
  <si>
    <t>Sterylny, gotowy  do użycia żel służący do irygacji, czyszczenia, nawilżania ran ostrych, przewlekłych jak i oparzeniowych I-II stopnia, usuwania włóknistych płaszczy i biofilmów z rany w sposób zapewniający ochronę tkanki; bezzapachowy, niewykazujący działania dezynfekcyjnego;  zawierający poliheksanidynę 0,1% i betainę 0,1% :konfekcjonowany w opakowaniach 30ml; wyrób medyczny klasy III.</t>
  </si>
  <si>
    <t>Wodny roztwór związku jodu, o szerokim spektrum obejmującym bakterie, prątki, grzyby, wirusy, spory i pierwotniaki, w opakowaniach typu spray po 250 ml</t>
  </si>
  <si>
    <t>Przedmiot zamówienia</t>
  </si>
  <si>
    <t>Postać, dawka</t>
  </si>
  <si>
    <t>Preparat do codziennej pielęgnacji noworodka od pierwszego dnia życia, naturalny, bez konserwantów i substancji zapachowych, emulsja do mycia ciała z emolientem, który nawilża i natłuszcza, zapobiegając wysuszeniu skóry, emolient działający przeciwzapalnie i przeciwświądowo; zatwierdzony przez Instytut Matki i Dziecka, z oznaczeniem na opakowaniu, że przeznaczony jest dla noworodków od pierwszych dni zycia</t>
  </si>
  <si>
    <t>500 ml</t>
  </si>
  <si>
    <t>JM</t>
  </si>
  <si>
    <t>Argon do aparatów elektrochirurgicznych, 5 l o czystości 4,5</t>
  </si>
  <si>
    <t>l</t>
  </si>
  <si>
    <t>Dwutlenek węgla skroplony do aparatu do krioterapii, 37,5 kg wraz z dzierżawa butli</t>
  </si>
  <si>
    <t>Dzierżawa butli do ciekłego dwutlenku węgla – 6 szt.</t>
  </si>
  <si>
    <t>butlodni</t>
  </si>
  <si>
    <t>Świadczenia pochodne: transport, załadunek, wyładunek</t>
  </si>
  <si>
    <t>kurs</t>
  </si>
  <si>
    <t xml:space="preserve">Zamawiający wymaga, aby dostarczone butle były czyste, powierzchnia zewnetrzna bez ubytków </t>
  </si>
  <si>
    <t>i -ązanie zapewniające utrzymanie butli w czystosci (np..dostarczenie pokrowcow na butle)</t>
  </si>
  <si>
    <t>Dwutlenek węgla medyczny, do insuflatora laparoskopowego, 26 kg; wraz z dzierżawą butli</t>
  </si>
  <si>
    <t>Podtlenek azotu medyczny, 28 kg;  wraz z dzierżawą butli</t>
  </si>
  <si>
    <t>Dzierżawa butli do dwutlenku medycznego – 3 x 26 kg</t>
  </si>
  <si>
    <t>Dzierżawa butli do podtlenku azotu – 5 szt</t>
  </si>
  <si>
    <t>Nazwa międzynarodowa</t>
  </si>
  <si>
    <t>Cena brutto</t>
  </si>
  <si>
    <t>Kod EAN</t>
  </si>
  <si>
    <t>Urea</t>
  </si>
  <si>
    <t>100 g proszek</t>
  </si>
  <si>
    <t>Acidum valproicum, Natrii valproas</t>
  </si>
  <si>
    <t>300mg walproinianu  x 30 tabl.o przedłużonym działaniu</t>
  </si>
  <si>
    <t xml:space="preserve"> 500mg walproinianu x 30 tabl.o przedłużonym działaniu</t>
  </si>
  <si>
    <t>Immunoglobulina ludzka anty D</t>
  </si>
  <si>
    <t>50 mcg/ml roztw.do wstrzykiwań, x 1 amp.</t>
  </si>
  <si>
    <t>150 mcg/ml roztw.do wstrzykiwań, x 1 amp.</t>
  </si>
  <si>
    <t>Vancomycin</t>
  </si>
  <si>
    <t xml:space="preserve">  1 g  x 1 fiol. i.v.</t>
  </si>
  <si>
    <t>Meropenem</t>
  </si>
  <si>
    <t xml:space="preserve"> 1g x 10 fiol. i.v.</t>
  </si>
  <si>
    <t>0,5 g x 10 op.</t>
  </si>
  <si>
    <t>Imipenem + Cilastatinum</t>
  </si>
  <si>
    <t>500 + 500 mg a 20 ml  x 10 fiol. i.v.</t>
  </si>
  <si>
    <t>butelki stojące z dwoma niezależnie otwieranymi, płaskimi portami równej wielkości</t>
  </si>
  <si>
    <t xml:space="preserve">Glucosum </t>
  </si>
  <si>
    <t>5% a 500 ml</t>
  </si>
  <si>
    <t>Natrium chloratum</t>
  </si>
  <si>
    <t>0,9 % a 100 ml</t>
  </si>
  <si>
    <t>0,9% a 250 ml</t>
  </si>
  <si>
    <t>0,9% a 500 ml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</si>
</sst>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32">
    <font>
      <sz val="10"/>
      <name val="Arial"/>
      <family val="2"/>
    </font>
    <font>
      <sz val="10"/>
      <name val="Arial CE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name val="Arial Narrow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1"/>
      <name val="Arial Narrow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i/>
      <sz val="11"/>
      <name val="Arial Narrow"/>
      <family val="2"/>
    </font>
    <font>
      <i/>
      <sz val="12"/>
      <name val="Arial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Narrow"/>
      <family val="2"/>
    </font>
    <font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0" xfId="0" applyFont="1" applyFill="1" applyAlignment="1">
      <alignment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0" fillId="0" borderId="0" xfId="0" applyFont="1" applyAlignment="1">
      <alignment/>
    </xf>
    <xf numFmtId="164" fontId="3" fillId="0" borderId="1" xfId="0" applyFont="1" applyBorder="1" applyAlignment="1">
      <alignment wrapText="1"/>
    </xf>
    <xf numFmtId="164" fontId="4" fillId="0" borderId="1" xfId="0" applyFont="1" applyBorder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1" xfId="0" applyFont="1" applyBorder="1" applyAlignment="1">
      <alignment/>
    </xf>
    <xf numFmtId="164" fontId="3" fillId="0" borderId="1" xfId="0" applyFont="1" applyFill="1" applyBorder="1" applyAlignment="1">
      <alignment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 wrapText="1"/>
    </xf>
    <xf numFmtId="164" fontId="8" fillId="0" borderId="1" xfId="0" applyFont="1" applyBorder="1" applyAlignment="1">
      <alignment wrapText="1"/>
    </xf>
    <xf numFmtId="164" fontId="0" fillId="0" borderId="0" xfId="0" applyAlignment="1">
      <alignment horizontal="right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/>
    </xf>
    <xf numFmtId="164" fontId="9" fillId="0" borderId="0" xfId="0" applyFont="1" applyAlignment="1">
      <alignment/>
    </xf>
    <xf numFmtId="164" fontId="7" fillId="0" borderId="1" xfId="0" applyFont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 wrapText="1"/>
    </xf>
    <xf numFmtId="164" fontId="11" fillId="0" borderId="1" xfId="0" applyFont="1" applyBorder="1" applyAlignment="1">
      <alignment horizontal="center" wrapText="1"/>
    </xf>
    <xf numFmtId="164" fontId="6" fillId="0" borderId="2" xfId="0" applyFont="1" applyBorder="1" applyAlignment="1">
      <alignment horizontal="center"/>
    </xf>
    <xf numFmtId="164" fontId="6" fillId="0" borderId="2" xfId="0" applyFont="1" applyBorder="1" applyAlignment="1">
      <alignment wrapText="1"/>
    </xf>
    <xf numFmtId="164" fontId="6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6" fillId="0" borderId="3" xfId="0" applyFont="1" applyBorder="1" applyAlignment="1">
      <alignment horizontal="center"/>
    </xf>
    <xf numFmtId="164" fontId="6" fillId="0" borderId="3" xfId="0" applyFont="1" applyBorder="1" applyAlignment="1">
      <alignment wrapText="1"/>
    </xf>
    <xf numFmtId="164" fontId="6" fillId="0" borderId="4" xfId="0" applyFont="1" applyBorder="1" applyAlignment="1">
      <alignment horizontal="center"/>
    </xf>
    <xf numFmtId="164" fontId="12" fillId="0" borderId="3" xfId="0" applyFont="1" applyBorder="1" applyAlignment="1">
      <alignment horizontal="center"/>
    </xf>
    <xf numFmtId="164" fontId="12" fillId="0" borderId="4" xfId="0" applyFont="1" applyBorder="1" applyAlignment="1">
      <alignment horizontal="center"/>
    </xf>
    <xf numFmtId="164" fontId="6" fillId="0" borderId="3" xfId="0" applyFont="1" applyBorder="1" applyAlignment="1">
      <alignment horizontal="center" wrapText="1"/>
    </xf>
    <xf numFmtId="164" fontId="9" fillId="0" borderId="0" xfId="0" applyFont="1" applyAlignment="1">
      <alignment/>
    </xf>
    <xf numFmtId="164" fontId="9" fillId="0" borderId="0" xfId="0" applyFont="1" applyAlignment="1">
      <alignment wrapText="1"/>
    </xf>
    <xf numFmtId="164" fontId="6" fillId="0" borderId="0" xfId="0" applyFont="1" applyAlignment="1">
      <alignment/>
    </xf>
    <xf numFmtId="164" fontId="0" fillId="0" borderId="0" xfId="0" applyAlignment="1">
      <alignment wrapText="1"/>
    </xf>
    <xf numFmtId="164" fontId="7" fillId="0" borderId="0" xfId="0" applyFont="1" applyAlignment="1">
      <alignment wrapText="1"/>
    </xf>
    <xf numFmtId="164" fontId="7" fillId="0" borderId="1" xfId="0" applyFont="1" applyBorder="1" applyAlignment="1">
      <alignment horizontal="center" wrapText="1"/>
    </xf>
    <xf numFmtId="164" fontId="13" fillId="0" borderId="2" xfId="0" applyFont="1" applyBorder="1" applyAlignment="1">
      <alignment wrapText="1"/>
    </xf>
    <xf numFmtId="164" fontId="14" fillId="0" borderId="0" xfId="0" applyFont="1" applyAlignment="1">
      <alignment/>
    </xf>
    <xf numFmtId="164" fontId="15" fillId="0" borderId="2" xfId="0" applyFont="1" applyBorder="1" applyAlignment="1">
      <alignment horizontal="center"/>
    </xf>
    <xf numFmtId="164" fontId="12" fillId="0" borderId="2" xfId="0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4" fontId="7" fillId="0" borderId="0" xfId="0" applyFont="1" applyFill="1" applyAlignment="1">
      <alignment horizontal="center"/>
    </xf>
    <xf numFmtId="164" fontId="7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9" fillId="0" borderId="0" xfId="0" applyFont="1" applyFill="1" applyAlignment="1">
      <alignment/>
    </xf>
    <xf numFmtId="164" fontId="16" fillId="0" borderId="0" xfId="0" applyFont="1" applyFill="1" applyBorder="1" applyAlignment="1">
      <alignment wrapText="1"/>
    </xf>
    <xf numFmtId="164" fontId="7" fillId="0" borderId="1" xfId="0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/>
    </xf>
    <xf numFmtId="164" fontId="20" fillId="0" borderId="1" xfId="0" applyFont="1" applyFill="1" applyBorder="1" applyAlignment="1">
      <alignment horizontal="justify"/>
    </xf>
    <xf numFmtId="164" fontId="6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1" xfId="0" applyFill="1" applyBorder="1" applyAlignment="1">
      <alignment horizontal="center"/>
    </xf>
    <xf numFmtId="164" fontId="0" fillId="0" borderId="1" xfId="0" applyFill="1" applyBorder="1" applyAlignment="1">
      <alignment/>
    </xf>
    <xf numFmtId="164" fontId="20" fillId="0" borderId="1" xfId="0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14" fillId="0" borderId="0" xfId="0" applyFont="1" applyAlignment="1">
      <alignment/>
    </xf>
    <xf numFmtId="164" fontId="14" fillId="0" borderId="0" xfId="0" applyFont="1" applyAlignment="1">
      <alignment wrapText="1"/>
    </xf>
    <xf numFmtId="164" fontId="0" fillId="0" borderId="1" xfId="0" applyFont="1" applyBorder="1" applyAlignment="1">
      <alignment horizontal="justify"/>
    </xf>
    <xf numFmtId="164" fontId="0" fillId="0" borderId="1" xfId="0" applyBorder="1" applyAlignment="1">
      <alignment horizontal="center"/>
    </xf>
    <xf numFmtId="164" fontId="0" fillId="0" borderId="0" xfId="0" applyFont="1" applyAlignment="1">
      <alignment wrapText="1"/>
    </xf>
    <xf numFmtId="164" fontId="8" fillId="0" borderId="0" xfId="0" applyFont="1" applyAlignment="1">
      <alignment wrapText="1"/>
    </xf>
    <xf numFmtId="164" fontId="20" fillId="0" borderId="0" xfId="0" applyFont="1" applyAlignment="1">
      <alignment horizontal="justify"/>
    </xf>
    <xf numFmtId="164" fontId="21" fillId="0" borderId="0" xfId="0" applyFont="1" applyAlignment="1">
      <alignment/>
    </xf>
    <xf numFmtId="164" fontId="20" fillId="0" borderId="2" xfId="0" applyFont="1" applyBorder="1" applyAlignment="1">
      <alignment wrapText="1"/>
    </xf>
    <xf numFmtId="164" fontId="20" fillId="0" borderId="3" xfId="0" applyFont="1" applyBorder="1" applyAlignment="1">
      <alignment wrapText="1"/>
    </xf>
    <xf numFmtId="164" fontId="6" fillId="0" borderId="0" xfId="0" applyFont="1" applyBorder="1" applyAlignment="1">
      <alignment wrapText="1"/>
    </xf>
    <xf numFmtId="164" fontId="23" fillId="0" borderId="0" xfId="0" applyFont="1" applyAlignment="1">
      <alignment/>
    </xf>
    <xf numFmtId="164" fontId="6" fillId="0" borderId="0" xfId="0" applyFont="1" applyAlignment="1">
      <alignment wrapText="1"/>
    </xf>
    <xf numFmtId="164" fontId="23" fillId="0" borderId="1" xfId="0" applyFont="1" applyBorder="1" applyAlignment="1">
      <alignment horizontal="justify"/>
    </xf>
    <xf numFmtId="164" fontId="20" fillId="0" borderId="1" xfId="0" applyFont="1" applyBorder="1" applyAlignment="1">
      <alignment horizontal="justify"/>
    </xf>
    <xf numFmtId="164" fontId="6" fillId="0" borderId="1" xfId="0" applyFont="1" applyBorder="1" applyAlignment="1">
      <alignment horizontal="center" wrapText="1"/>
    </xf>
    <xf numFmtId="164" fontId="23" fillId="0" borderId="0" xfId="0" applyFont="1" applyFill="1" applyAlignment="1">
      <alignment horizontal="center"/>
    </xf>
    <xf numFmtId="164" fontId="20" fillId="0" borderId="0" xfId="0" applyFont="1" applyAlignment="1">
      <alignment/>
    </xf>
    <xf numFmtId="164" fontId="24" fillId="0" borderId="0" xfId="0" applyFont="1" applyAlignment="1">
      <alignment/>
    </xf>
    <xf numFmtId="164" fontId="23" fillId="0" borderId="0" xfId="0" applyFont="1" applyFill="1" applyAlignment="1">
      <alignment wrapText="1"/>
    </xf>
    <xf numFmtId="164" fontId="25" fillId="0" borderId="1" xfId="0" applyFont="1" applyFill="1" applyBorder="1" applyAlignment="1">
      <alignment horizontal="center"/>
    </xf>
    <xf numFmtId="164" fontId="25" fillId="0" borderId="1" xfId="0" applyFont="1" applyFill="1" applyBorder="1" applyAlignment="1">
      <alignment horizontal="center" wrapText="1"/>
    </xf>
    <xf numFmtId="164" fontId="23" fillId="0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23" fillId="0" borderId="0" xfId="0" applyFont="1" applyFill="1" applyAlignment="1">
      <alignment horizontal="center" wrapText="1"/>
    </xf>
    <xf numFmtId="164" fontId="26" fillId="0" borderId="0" xfId="0" applyFont="1" applyFill="1" applyAlignment="1">
      <alignment/>
    </xf>
    <xf numFmtId="164" fontId="27" fillId="0" borderId="1" xfId="0" applyFont="1" applyBorder="1" applyAlignment="1">
      <alignment horizontal="center"/>
    </xf>
    <xf numFmtId="164" fontId="27" fillId="0" borderId="0" xfId="0" applyFont="1" applyAlignment="1">
      <alignment/>
    </xf>
    <xf numFmtId="164" fontId="28" fillId="0" borderId="1" xfId="0" applyFont="1" applyFill="1" applyBorder="1" applyAlignment="1">
      <alignment horizontal="center" wrapText="1"/>
    </xf>
    <xf numFmtId="164" fontId="28" fillId="0" borderId="1" xfId="0" applyFont="1" applyFill="1" applyBorder="1" applyAlignment="1">
      <alignment wrapText="1"/>
    </xf>
    <xf numFmtId="166" fontId="28" fillId="0" borderId="1" xfId="0" applyNumberFormat="1" applyFont="1" applyFill="1" applyBorder="1" applyAlignment="1">
      <alignment horizontal="center" wrapText="1"/>
    </xf>
    <xf numFmtId="164" fontId="27" fillId="0" borderId="1" xfId="0" applyFont="1" applyBorder="1" applyAlignment="1">
      <alignment/>
    </xf>
    <xf numFmtId="164" fontId="2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12" fillId="0" borderId="1" xfId="0" applyFont="1" applyFill="1" applyBorder="1" applyAlignment="1">
      <alignment horizontal="center"/>
    </xf>
    <xf numFmtId="164" fontId="30" fillId="0" borderId="1" xfId="0" applyFont="1" applyFill="1" applyBorder="1" applyAlignment="1">
      <alignment horizontal="center"/>
    </xf>
    <xf numFmtId="164" fontId="30" fillId="0" borderId="1" xfId="0" applyFont="1" applyBorder="1" applyAlignment="1">
      <alignment horizontal="center"/>
    </xf>
    <xf numFmtId="164" fontId="29" fillId="0" borderId="0" xfId="0" applyFont="1" applyAlignment="1">
      <alignment/>
    </xf>
    <xf numFmtId="164" fontId="12" fillId="3" borderId="2" xfId="0" applyFont="1" applyFill="1" applyBorder="1" applyAlignment="1">
      <alignment horizontal="center"/>
    </xf>
    <xf numFmtId="164" fontId="13" fillId="0" borderId="2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20" fillId="0" borderId="0" xfId="0" applyFont="1" applyFill="1" applyAlignment="1">
      <alignment horizontal="center"/>
    </xf>
    <xf numFmtId="164" fontId="20" fillId="0" borderId="0" xfId="0" applyFont="1" applyFill="1" applyAlignment="1">
      <alignment/>
    </xf>
    <xf numFmtId="164" fontId="23" fillId="0" borderId="1" xfId="0" applyFont="1" applyFill="1" applyBorder="1" applyAlignment="1">
      <alignment horizontal="left" wrapText="1"/>
    </xf>
    <xf numFmtId="164" fontId="31" fillId="0" borderId="1" xfId="0" applyFont="1" applyBorder="1" applyAlignment="1">
      <alignment wrapText="1"/>
    </xf>
    <xf numFmtId="164" fontId="23" fillId="0" borderId="1" xfId="0" applyFont="1" applyFill="1" applyBorder="1" applyAlignment="1">
      <alignment horizontal="center"/>
    </xf>
    <xf numFmtId="164" fontId="23" fillId="0" borderId="1" xfId="0" applyFont="1" applyFill="1" applyBorder="1" applyAlignment="1">
      <alignment wrapText="1"/>
    </xf>
    <xf numFmtId="164" fontId="23" fillId="0" borderId="1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workbookViewId="0" topLeftCell="A1">
      <selection activeCell="A38" sqref="A38"/>
    </sheetView>
  </sheetViews>
  <sheetFormatPr defaultColWidth="12.57421875" defaultRowHeight="12.75"/>
  <cols>
    <col min="1" max="1" width="4.57421875" style="1" customWidth="1"/>
    <col min="2" max="2" width="32.421875" style="0" customWidth="1"/>
    <col min="3" max="16384" width="11.57421875" style="0" customWidth="1"/>
  </cols>
  <sheetData>
    <row r="1" ht="12.75">
      <c r="B1" s="2" t="s">
        <v>0</v>
      </c>
    </row>
    <row r="2" ht="12.75">
      <c r="B2" t="s">
        <v>1</v>
      </c>
    </row>
    <row r="4" spans="1:2" s="1" customFormat="1" ht="12.75">
      <c r="A4" s="3" t="s">
        <v>2</v>
      </c>
      <c r="B4" s="3" t="s">
        <v>3</v>
      </c>
    </row>
    <row r="5" spans="1:2" ht="12.75">
      <c r="A5" s="3">
        <v>1</v>
      </c>
      <c r="B5" s="4" t="s">
        <v>4</v>
      </c>
    </row>
    <row r="6" spans="1:2" ht="12.75">
      <c r="A6" s="3">
        <v>2</v>
      </c>
      <c r="B6" s="5" t="s">
        <v>5</v>
      </c>
    </row>
    <row r="7" spans="1:2" ht="12.75">
      <c r="A7" s="3">
        <v>3</v>
      </c>
      <c r="B7" s="6" t="s">
        <v>6</v>
      </c>
    </row>
    <row r="8" spans="1:2" ht="12.75">
      <c r="A8" s="3">
        <v>4</v>
      </c>
      <c r="B8" s="5" t="s">
        <v>7</v>
      </c>
    </row>
    <row r="9" ht="25.5" customHeight="1"/>
    <row r="10" ht="25.5" customHeight="1">
      <c r="B10" s="2" t="s">
        <v>8</v>
      </c>
    </row>
    <row r="11" ht="12.75">
      <c r="B11" s="7" t="s">
        <v>1</v>
      </c>
    </row>
    <row r="12" ht="12.75">
      <c r="B12" s="7"/>
    </row>
    <row r="13" spans="1:2" ht="12.75">
      <c r="A13" s="3" t="s">
        <v>2</v>
      </c>
      <c r="B13" s="3" t="s">
        <v>3</v>
      </c>
    </row>
    <row r="14" spans="1:2" ht="12.75">
      <c r="A14" s="3">
        <v>5</v>
      </c>
      <c r="B14" s="8" t="s">
        <v>9</v>
      </c>
    </row>
    <row r="15" spans="1:2" ht="12.75">
      <c r="A15" s="3">
        <v>6</v>
      </c>
      <c r="B15" s="8" t="s">
        <v>10</v>
      </c>
    </row>
    <row r="16" spans="1:2" ht="12.75">
      <c r="A16" s="3">
        <v>7</v>
      </c>
      <c r="B16" s="9" t="s">
        <v>11</v>
      </c>
    </row>
    <row r="17" spans="1:2" ht="12.75">
      <c r="A17" s="3">
        <v>8</v>
      </c>
      <c r="B17" s="10" t="s">
        <v>12</v>
      </c>
    </row>
    <row r="18" spans="1:2" ht="12.75">
      <c r="A18" s="3">
        <v>9</v>
      </c>
      <c r="B18" s="8" t="s">
        <v>13</v>
      </c>
    </row>
    <row r="19" spans="1:2" ht="12.75">
      <c r="A19" s="3">
        <v>10</v>
      </c>
      <c r="B19" s="11" t="s">
        <v>14</v>
      </c>
    </row>
    <row r="20" spans="1:2" ht="12.75">
      <c r="A20" s="3">
        <v>11</v>
      </c>
      <c r="B20" s="12" t="s">
        <v>15</v>
      </c>
    </row>
    <row r="21" spans="1:2" ht="12.75">
      <c r="A21" s="3">
        <v>12</v>
      </c>
      <c r="B21" s="13" t="s">
        <v>16</v>
      </c>
    </row>
    <row r="23" ht="12.75">
      <c r="B23" s="2" t="s">
        <v>17</v>
      </c>
    </row>
    <row r="24" ht="12.75">
      <c r="B24" t="s">
        <v>1</v>
      </c>
    </row>
    <row r="26" spans="1:2" ht="12.75">
      <c r="A26" s="3" t="s">
        <v>2</v>
      </c>
      <c r="B26" s="3" t="s">
        <v>3</v>
      </c>
    </row>
    <row r="27" spans="1:2" ht="12.75">
      <c r="A27" s="3">
        <v>13</v>
      </c>
      <c r="B27" s="14" t="s">
        <v>18</v>
      </c>
    </row>
    <row r="28" spans="1:2" ht="12.75">
      <c r="A28" s="3">
        <v>14</v>
      </c>
      <c r="B28" s="14" t="s">
        <v>19</v>
      </c>
    </row>
    <row r="30" ht="12.75">
      <c r="B30" s="2" t="s">
        <v>20</v>
      </c>
    </row>
    <row r="31" ht="12.75">
      <c r="B31" t="s">
        <v>1</v>
      </c>
    </row>
    <row r="33" spans="1:2" ht="12.75">
      <c r="A33" s="3" t="s">
        <v>2</v>
      </c>
      <c r="B33" s="3" t="s">
        <v>3</v>
      </c>
    </row>
    <row r="34" spans="1:2" ht="12.75">
      <c r="A34" s="3">
        <v>15</v>
      </c>
      <c r="B34" s="15" t="s">
        <v>21</v>
      </c>
    </row>
    <row r="35" spans="1:2" ht="12.75">
      <c r="A35" s="3">
        <v>16</v>
      </c>
      <c r="B35" s="16" t="s">
        <v>22</v>
      </c>
    </row>
    <row r="36" spans="1:2" ht="12.75">
      <c r="A36" s="3">
        <v>17</v>
      </c>
      <c r="B36" s="16" t="s">
        <v>23</v>
      </c>
    </row>
    <row r="37" spans="1:2" ht="12.75">
      <c r="A37" s="3">
        <v>18</v>
      </c>
      <c r="B37" s="13" t="s">
        <v>24</v>
      </c>
    </row>
    <row r="42" ht="12.75">
      <c r="B42" s="17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2" sqref="A2"/>
    </sheetView>
  </sheetViews>
  <sheetFormatPr defaultColWidth="12.57421875" defaultRowHeight="12.75"/>
  <cols>
    <col min="1" max="1" width="11.57421875" style="0" customWidth="1"/>
    <col min="2" max="2" width="38.7109375" style="38" customWidth="1"/>
    <col min="3" max="3" width="11.57421875" style="38" customWidth="1"/>
    <col min="4" max="16384" width="11.57421875" style="0" customWidth="1"/>
  </cols>
  <sheetData>
    <row r="1" spans="1:4" ht="12.75">
      <c r="A1" s="18">
        <v>9</v>
      </c>
      <c r="B1" s="39" t="s">
        <v>25</v>
      </c>
      <c r="C1" s="39"/>
      <c r="D1" s="19"/>
    </row>
    <row r="2" spans="1:4" ht="12.75">
      <c r="A2" s="19"/>
      <c r="B2" s="35" t="s">
        <v>13</v>
      </c>
      <c r="C2" s="36"/>
      <c r="D2" s="19"/>
    </row>
    <row r="3" spans="1:4" ht="12.75">
      <c r="A3" s="19"/>
      <c r="B3" s="39"/>
      <c r="C3" s="39"/>
      <c r="D3" s="19"/>
    </row>
    <row r="4" spans="1:10" s="1" customFormat="1" ht="12.75">
      <c r="A4" s="21" t="s">
        <v>2</v>
      </c>
      <c r="B4" s="40" t="s">
        <v>3</v>
      </c>
      <c r="C4" s="40" t="s">
        <v>26</v>
      </c>
      <c r="D4" s="21" t="s">
        <v>27</v>
      </c>
      <c r="E4" s="22" t="s">
        <v>28</v>
      </c>
      <c r="F4" s="22" t="s">
        <v>29</v>
      </c>
      <c r="G4" s="23" t="s">
        <v>30</v>
      </c>
      <c r="H4" s="24" t="s">
        <v>31</v>
      </c>
      <c r="I4" s="24" t="s">
        <v>32</v>
      </c>
      <c r="J4" s="24" t="s">
        <v>33</v>
      </c>
    </row>
    <row r="5" spans="1:10" ht="12.75">
      <c r="A5" s="25">
        <v>1</v>
      </c>
      <c r="B5" s="77" t="s">
        <v>82</v>
      </c>
      <c r="C5" s="25" t="s">
        <v>35</v>
      </c>
      <c r="D5" s="25">
        <v>2</v>
      </c>
      <c r="E5" s="28"/>
      <c r="F5" s="28"/>
      <c r="G5" s="28"/>
      <c r="H5" s="28"/>
      <c r="I5" s="28"/>
      <c r="J5" s="2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1" sqref="A1"/>
    </sheetView>
  </sheetViews>
  <sheetFormatPr defaultColWidth="12.57421875" defaultRowHeight="12.75"/>
  <cols>
    <col min="1" max="1" width="4.7109375" style="0" customWidth="1"/>
    <col min="2" max="2" width="46.7109375" style="38" customWidth="1"/>
    <col min="3" max="3" width="11.57421875" style="38" customWidth="1"/>
    <col min="4" max="16384" width="11.57421875" style="0" customWidth="1"/>
  </cols>
  <sheetData>
    <row r="1" spans="1:4" ht="12.75">
      <c r="A1" s="18">
        <v>10</v>
      </c>
      <c r="B1" s="39" t="s">
        <v>25</v>
      </c>
      <c r="C1" s="39"/>
      <c r="D1" s="19"/>
    </row>
    <row r="2" spans="1:4" ht="12.75">
      <c r="A2" s="19"/>
      <c r="B2" s="20" t="s">
        <v>14</v>
      </c>
      <c r="C2" s="20"/>
      <c r="D2" s="19"/>
    </row>
    <row r="3" spans="1:4" ht="12.75">
      <c r="A3" s="19"/>
      <c r="B3" s="39"/>
      <c r="C3" s="39"/>
      <c r="D3" s="19"/>
    </row>
    <row r="4" spans="1:10" s="1" customFormat="1" ht="12.75">
      <c r="A4" s="21" t="s">
        <v>2</v>
      </c>
      <c r="B4" s="40" t="s">
        <v>3</v>
      </c>
      <c r="C4" s="40" t="s">
        <v>26</v>
      </c>
      <c r="D4" s="21" t="s">
        <v>27</v>
      </c>
      <c r="E4" s="22" t="s">
        <v>28</v>
      </c>
      <c r="F4" s="22" t="s">
        <v>29</v>
      </c>
      <c r="G4" s="23" t="s">
        <v>30</v>
      </c>
      <c r="H4" s="24" t="s">
        <v>31</v>
      </c>
      <c r="I4" s="24" t="s">
        <v>32</v>
      </c>
      <c r="J4" s="24" t="s">
        <v>33</v>
      </c>
    </row>
    <row r="5" spans="1:10" ht="12.75">
      <c r="A5" s="27">
        <v>1</v>
      </c>
      <c r="B5" s="78" t="s">
        <v>83</v>
      </c>
      <c r="C5" s="79" t="s">
        <v>48</v>
      </c>
      <c r="D5" s="27">
        <v>4000</v>
      </c>
      <c r="E5" s="28"/>
      <c r="F5" s="28"/>
      <c r="G5" s="28"/>
      <c r="H5" s="28"/>
      <c r="I5" s="28"/>
      <c r="J5" s="28"/>
    </row>
    <row r="6" spans="1:10" ht="12.75">
      <c r="A6" s="67">
        <v>2</v>
      </c>
      <c r="B6" s="78" t="s">
        <v>84</v>
      </c>
      <c r="C6" s="79" t="s">
        <v>48</v>
      </c>
      <c r="D6" s="67">
        <v>300</v>
      </c>
      <c r="E6" s="28"/>
      <c r="F6" s="28"/>
      <c r="G6" s="28"/>
      <c r="H6" s="28"/>
      <c r="I6" s="28"/>
      <c r="J6" s="28"/>
    </row>
    <row r="7" spans="8:9" ht="12.75">
      <c r="H7" s="28"/>
      <c r="I7" s="2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1" sqref="A1"/>
    </sheetView>
  </sheetViews>
  <sheetFormatPr defaultColWidth="12.57421875" defaultRowHeight="12.75"/>
  <cols>
    <col min="1" max="1" width="6.8515625" style="0" customWidth="1"/>
    <col min="2" max="2" width="51.28125" style="0" customWidth="1"/>
    <col min="3" max="16384" width="11.57421875" style="0" customWidth="1"/>
  </cols>
  <sheetData>
    <row r="1" spans="1:4" ht="12.75">
      <c r="A1" s="80">
        <v>11</v>
      </c>
      <c r="B1" s="81" t="s">
        <v>85</v>
      </c>
      <c r="C1" s="82" t="s">
        <v>15</v>
      </c>
      <c r="D1" s="82"/>
    </row>
    <row r="2" spans="1:4" ht="12.75">
      <c r="A2" s="80"/>
      <c r="B2" s="83"/>
      <c r="C2" s="83"/>
      <c r="D2" s="83"/>
    </row>
    <row r="3" spans="1:10" ht="12.75">
      <c r="A3" s="84" t="s">
        <v>2</v>
      </c>
      <c r="B3" s="40" t="s">
        <v>3</v>
      </c>
      <c r="C3" s="85" t="s">
        <v>86</v>
      </c>
      <c r="D3" s="86" t="s">
        <v>27</v>
      </c>
      <c r="E3" s="22" t="s">
        <v>28</v>
      </c>
      <c r="F3" s="22" t="s">
        <v>29</v>
      </c>
      <c r="G3" s="23" t="s">
        <v>30</v>
      </c>
      <c r="H3" s="24" t="s">
        <v>31</v>
      </c>
      <c r="I3" s="24" t="s">
        <v>32</v>
      </c>
      <c r="J3" s="24" t="s">
        <v>33</v>
      </c>
    </row>
    <row r="4" spans="1:10" s="7" customFormat="1" ht="12.75">
      <c r="A4" s="27">
        <v>1</v>
      </c>
      <c r="B4" s="78" t="s">
        <v>87</v>
      </c>
      <c r="C4" s="25" t="s">
        <v>48</v>
      </c>
      <c r="D4" s="27">
        <v>40</v>
      </c>
      <c r="E4" s="87"/>
      <c r="F4" s="87"/>
      <c r="G4" s="87"/>
      <c r="H4" s="87"/>
      <c r="I4" s="87"/>
      <c r="J4" s="87"/>
    </row>
    <row r="5" spans="1:10" s="7" customFormat="1" ht="12.75">
      <c r="A5" s="27">
        <v>2</v>
      </c>
      <c r="B5" s="78" t="s">
        <v>88</v>
      </c>
      <c r="C5" s="88" t="s">
        <v>35</v>
      </c>
      <c r="D5" s="27">
        <v>5</v>
      </c>
      <c r="E5" s="87"/>
      <c r="F5" s="87"/>
      <c r="G5" s="87"/>
      <c r="H5" s="87"/>
      <c r="I5" s="87"/>
      <c r="J5" s="87"/>
    </row>
    <row r="6" spans="1:10" ht="12.75">
      <c r="A6" s="88">
        <v>3</v>
      </c>
      <c r="B6" s="78" t="s">
        <v>89</v>
      </c>
      <c r="C6" s="88" t="s">
        <v>35</v>
      </c>
      <c r="D6" s="88">
        <v>110</v>
      </c>
      <c r="E6" s="28"/>
      <c r="F6" s="28"/>
      <c r="G6" s="28"/>
      <c r="H6" s="28"/>
      <c r="I6" s="28"/>
      <c r="J6" s="28"/>
    </row>
    <row r="7" spans="8:9" ht="12.75">
      <c r="H7" s="28"/>
      <c r="I7" s="2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A2" sqref="A2"/>
    </sheetView>
  </sheetViews>
  <sheetFormatPr defaultColWidth="12.57421875" defaultRowHeight="12.75"/>
  <cols>
    <col min="1" max="1" width="6.57421875" style="0" customWidth="1"/>
    <col min="2" max="2" width="43.7109375" style="0" customWidth="1"/>
    <col min="3" max="16384" width="11.57421875" style="0" customWidth="1"/>
  </cols>
  <sheetData>
    <row r="1" spans="1:4" ht="12.75">
      <c r="A1" s="89">
        <v>12</v>
      </c>
      <c r="B1" s="81" t="s">
        <v>85</v>
      </c>
      <c r="C1" s="90" t="s">
        <v>16</v>
      </c>
      <c r="D1" s="83"/>
    </row>
    <row r="2" spans="1:4" ht="12.75">
      <c r="A2" s="89"/>
      <c r="B2" s="83"/>
      <c r="C2" s="83"/>
      <c r="D2" s="83"/>
    </row>
    <row r="3" spans="1:10" s="92" customFormat="1" ht="12.75">
      <c r="A3" s="24" t="s">
        <v>2</v>
      </c>
      <c r="B3" s="24" t="s">
        <v>90</v>
      </c>
      <c r="C3" s="23" t="s">
        <v>91</v>
      </c>
      <c r="D3" s="91" t="s">
        <v>27</v>
      </c>
      <c r="E3" s="22" t="s">
        <v>28</v>
      </c>
      <c r="F3" s="22" t="s">
        <v>29</v>
      </c>
      <c r="G3" s="23" t="s">
        <v>30</v>
      </c>
      <c r="H3" s="24" t="s">
        <v>31</v>
      </c>
      <c r="I3" s="24" t="s">
        <v>32</v>
      </c>
      <c r="J3" s="24" t="s">
        <v>33</v>
      </c>
    </row>
    <row r="4" spans="1:10" s="92" customFormat="1" ht="12.75">
      <c r="A4" s="93">
        <v>1</v>
      </c>
      <c r="B4" s="94" t="s">
        <v>92</v>
      </c>
      <c r="C4" s="94" t="s">
        <v>93</v>
      </c>
      <c r="D4" s="95">
        <v>24</v>
      </c>
      <c r="E4" s="96"/>
      <c r="F4" s="96"/>
      <c r="G4" s="96"/>
      <c r="H4" s="96"/>
      <c r="I4" s="96"/>
      <c r="J4" s="9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"/>
    </sheetView>
  </sheetViews>
  <sheetFormatPr defaultColWidth="12.57421875" defaultRowHeight="12.75"/>
  <cols>
    <col min="1" max="1" width="5.28125" style="1" customWidth="1"/>
    <col min="2" max="2" width="57.8515625" style="0" customWidth="1"/>
    <col min="3" max="3" width="11.57421875" style="0" customWidth="1"/>
    <col min="4" max="4" width="11.57421875" style="1" customWidth="1"/>
    <col min="5" max="16384" width="11.57421875" style="0" customWidth="1"/>
  </cols>
  <sheetData>
    <row r="1" spans="1:4" ht="12.75">
      <c r="A1" s="18">
        <v>13</v>
      </c>
      <c r="B1" s="19" t="s">
        <v>25</v>
      </c>
      <c r="C1" s="19"/>
      <c r="D1" s="18"/>
    </row>
    <row r="2" spans="1:4" ht="12.75">
      <c r="A2" s="18"/>
      <c r="B2" s="20" t="s">
        <v>18</v>
      </c>
      <c r="C2" s="20"/>
      <c r="D2" s="97"/>
    </row>
    <row r="3" spans="1:4" ht="12.75">
      <c r="A3" s="98"/>
      <c r="B3" s="81"/>
      <c r="C3" s="81"/>
      <c r="D3" s="98"/>
    </row>
    <row r="4" spans="1:10" s="48" customFormat="1" ht="12.75">
      <c r="A4" s="99" t="s">
        <v>2</v>
      </c>
      <c r="B4" s="99" t="s">
        <v>90</v>
      </c>
      <c r="C4" s="56" t="s">
        <v>94</v>
      </c>
      <c r="D4" s="99" t="s">
        <v>27</v>
      </c>
      <c r="E4" s="22" t="s">
        <v>28</v>
      </c>
      <c r="F4" s="22" t="s">
        <v>29</v>
      </c>
      <c r="G4" s="23" t="s">
        <v>30</v>
      </c>
      <c r="H4" s="55" t="s">
        <v>31</v>
      </c>
      <c r="I4" s="55" t="s">
        <v>32</v>
      </c>
      <c r="J4" s="55" t="s">
        <v>33</v>
      </c>
    </row>
    <row r="5" spans="1:10" s="48" customFormat="1" ht="12.75">
      <c r="A5" s="100">
        <v>1</v>
      </c>
      <c r="B5" s="28" t="s">
        <v>95</v>
      </c>
      <c r="C5" s="67" t="s">
        <v>96</v>
      </c>
      <c r="D5" s="58">
        <v>135</v>
      </c>
      <c r="E5" s="61"/>
      <c r="F5" s="61"/>
      <c r="G5" s="61"/>
      <c r="H5" s="61"/>
      <c r="I5" s="61"/>
      <c r="J5" s="61"/>
    </row>
    <row r="6" spans="1:10" ht="12.75">
      <c r="A6" s="101">
        <v>2</v>
      </c>
      <c r="B6" s="4" t="s">
        <v>97</v>
      </c>
      <c r="C6" s="67" t="s">
        <v>37</v>
      </c>
      <c r="D6" s="27">
        <v>1650</v>
      </c>
      <c r="E6" s="28"/>
      <c r="F6" s="28"/>
      <c r="G6" s="28"/>
      <c r="H6" s="28"/>
      <c r="I6" s="28"/>
      <c r="J6" s="28"/>
    </row>
    <row r="7" spans="1:10" ht="12.75">
      <c r="A7" s="67">
        <v>3</v>
      </c>
      <c r="B7" s="28" t="s">
        <v>98</v>
      </c>
      <c r="C7" s="67" t="s">
        <v>99</v>
      </c>
      <c r="D7" s="67">
        <v>2190</v>
      </c>
      <c r="E7" s="28"/>
      <c r="F7" s="28"/>
      <c r="G7" s="28"/>
      <c r="H7" s="28"/>
      <c r="I7" s="28"/>
      <c r="J7" s="28"/>
    </row>
    <row r="8" spans="1:10" ht="12.75">
      <c r="A8" s="67">
        <v>4</v>
      </c>
      <c r="B8" s="28" t="s">
        <v>100</v>
      </c>
      <c r="C8" s="67" t="s">
        <v>101</v>
      </c>
      <c r="D8" s="67">
        <v>32</v>
      </c>
      <c r="E8" s="28"/>
      <c r="F8" s="28"/>
      <c r="G8" s="28"/>
      <c r="H8" s="28"/>
      <c r="I8" s="28"/>
      <c r="J8" s="28"/>
    </row>
    <row r="9" spans="4:9" ht="12.75">
      <c r="D9"/>
      <c r="H9" s="28"/>
      <c r="I9" s="28"/>
    </row>
    <row r="10" ht="12.75">
      <c r="D10"/>
    </row>
    <row r="11" ht="12.75">
      <c r="D11"/>
    </row>
    <row r="12" ht="12.75">
      <c r="D12"/>
    </row>
    <row r="13" ht="12.75">
      <c r="D13"/>
    </row>
    <row r="15" ht="12.75">
      <c r="B15" t="s">
        <v>102</v>
      </c>
    </row>
    <row r="16" ht="12.75">
      <c r="B16" t="s">
        <v>103</v>
      </c>
    </row>
    <row r="20" ht="12.75">
      <c r="B20" s="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54.00390625" style="0" customWidth="1"/>
    <col min="3" max="4" width="9.421875" style="0" customWidth="1"/>
    <col min="5" max="16384" width="11.57421875" style="0" customWidth="1"/>
  </cols>
  <sheetData>
    <row r="1" spans="1:4" ht="12.75">
      <c r="A1" s="18">
        <v>14</v>
      </c>
      <c r="B1" s="19" t="s">
        <v>25</v>
      </c>
      <c r="C1" s="19"/>
      <c r="D1" s="19"/>
    </row>
    <row r="2" spans="1:4" ht="12.75">
      <c r="A2" s="18"/>
      <c r="B2" s="20" t="s">
        <v>19</v>
      </c>
      <c r="C2" s="20"/>
      <c r="D2" s="102"/>
    </row>
    <row r="3" spans="1:4" ht="12.75">
      <c r="A3" s="98"/>
      <c r="B3" s="81"/>
      <c r="C3" s="81"/>
      <c r="D3" s="81"/>
    </row>
    <row r="4" spans="1:10" s="1" customFormat="1" ht="12.75">
      <c r="A4" s="103" t="s">
        <v>2</v>
      </c>
      <c r="B4" s="103" t="s">
        <v>90</v>
      </c>
      <c r="C4" s="103" t="s">
        <v>86</v>
      </c>
      <c r="D4" s="103" t="s">
        <v>27</v>
      </c>
      <c r="E4" s="22" t="s">
        <v>28</v>
      </c>
      <c r="F4" s="22" t="s">
        <v>29</v>
      </c>
      <c r="G4" s="23" t="s">
        <v>30</v>
      </c>
      <c r="H4" s="24" t="s">
        <v>31</v>
      </c>
      <c r="I4" s="24" t="s">
        <v>32</v>
      </c>
      <c r="J4" s="24" t="s">
        <v>33</v>
      </c>
    </row>
    <row r="5" spans="1:10" ht="44.25" customHeight="1">
      <c r="A5" s="104">
        <v>1</v>
      </c>
      <c r="B5" s="68" t="s">
        <v>104</v>
      </c>
      <c r="C5" s="41" t="s">
        <v>37</v>
      </c>
      <c r="D5" s="104">
        <v>180</v>
      </c>
      <c r="E5" s="28"/>
      <c r="F5" s="28"/>
      <c r="G5" s="28"/>
      <c r="H5" s="28"/>
      <c r="I5" s="28"/>
      <c r="J5" s="28"/>
    </row>
    <row r="6" spans="1:10" ht="12.75">
      <c r="A6" s="104">
        <v>2</v>
      </c>
      <c r="B6" t="s">
        <v>105</v>
      </c>
      <c r="C6" s="41" t="s">
        <v>37</v>
      </c>
      <c r="D6" s="104">
        <v>250</v>
      </c>
      <c r="E6" s="28"/>
      <c r="F6" s="28"/>
      <c r="G6" s="28"/>
      <c r="H6" s="28"/>
      <c r="I6" s="28"/>
      <c r="J6" s="28"/>
    </row>
    <row r="7" spans="1:10" ht="12.75">
      <c r="A7" s="67">
        <v>3</v>
      </c>
      <c r="B7" s="28" t="s">
        <v>106</v>
      </c>
      <c r="C7" s="28" t="s">
        <v>99</v>
      </c>
      <c r="D7" s="105">
        <v>1095</v>
      </c>
      <c r="E7" s="28"/>
      <c r="F7" s="28"/>
      <c r="G7" s="28"/>
      <c r="H7" s="28"/>
      <c r="I7" s="28"/>
      <c r="J7" s="28"/>
    </row>
    <row r="8" spans="1:10" ht="12.75">
      <c r="A8" s="67">
        <v>4</v>
      </c>
      <c r="B8" s="28" t="s">
        <v>107</v>
      </c>
      <c r="C8" s="28" t="s">
        <v>99</v>
      </c>
      <c r="D8" s="105">
        <v>182</v>
      </c>
      <c r="E8" s="28"/>
      <c r="F8" s="28"/>
      <c r="G8" s="28"/>
      <c r="H8" s="28"/>
      <c r="I8" s="28"/>
      <c r="J8" s="28"/>
    </row>
    <row r="9" spans="8:9" ht="12.75">
      <c r="H9" s="28"/>
      <c r="I9" s="2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1" sqref="A1"/>
    </sheetView>
  </sheetViews>
  <sheetFormatPr defaultColWidth="12.57421875" defaultRowHeight="12.75"/>
  <cols>
    <col min="1" max="1" width="8.57421875" style="0" customWidth="1"/>
    <col min="2" max="2" width="19.8515625" style="0" customWidth="1"/>
    <col min="3" max="16384" width="11.57421875" style="0" customWidth="1"/>
  </cols>
  <sheetData>
    <row r="1" spans="1:5" ht="12.75">
      <c r="A1" s="106">
        <v>15</v>
      </c>
      <c r="B1" s="81" t="s">
        <v>85</v>
      </c>
      <c r="C1" s="90" t="s">
        <v>20</v>
      </c>
      <c r="D1" s="106"/>
      <c r="E1" s="107"/>
    </row>
    <row r="2" spans="1:5" ht="12.75">
      <c r="A2" s="106"/>
      <c r="B2" s="107"/>
      <c r="C2" s="107"/>
      <c r="D2" s="106"/>
      <c r="E2" s="107"/>
    </row>
    <row r="3" spans="1:12" ht="12.75">
      <c r="A3" s="84" t="s">
        <v>2</v>
      </c>
      <c r="B3" s="85" t="s">
        <v>108</v>
      </c>
      <c r="C3" s="85" t="s">
        <v>91</v>
      </c>
      <c r="D3" s="86" t="s">
        <v>27</v>
      </c>
      <c r="E3" s="22" t="s">
        <v>28</v>
      </c>
      <c r="F3" s="22" t="s">
        <v>29</v>
      </c>
      <c r="G3" s="23" t="s">
        <v>30</v>
      </c>
      <c r="H3" s="24" t="s">
        <v>109</v>
      </c>
      <c r="I3" s="24" t="s">
        <v>31</v>
      </c>
      <c r="J3" s="24" t="s">
        <v>32</v>
      </c>
      <c r="K3" s="24" t="s">
        <v>33</v>
      </c>
      <c r="L3" s="91" t="s">
        <v>110</v>
      </c>
    </row>
    <row r="4" spans="1:12" ht="12.75">
      <c r="A4" s="84">
        <v>1</v>
      </c>
      <c r="B4" s="108" t="s">
        <v>111</v>
      </c>
      <c r="C4" s="85" t="s">
        <v>112</v>
      </c>
      <c r="D4" s="86">
        <v>1</v>
      </c>
      <c r="E4" s="22"/>
      <c r="F4" s="22"/>
      <c r="G4" s="23"/>
      <c r="H4" s="24"/>
      <c r="I4" s="28"/>
      <c r="J4" s="28"/>
      <c r="K4" s="24"/>
      <c r="L4" s="91"/>
    </row>
    <row r="5" spans="1:12" ht="12.75">
      <c r="A5" s="84">
        <v>2</v>
      </c>
      <c r="B5" s="109" t="s">
        <v>113</v>
      </c>
      <c r="C5" s="109" t="s">
        <v>114</v>
      </c>
      <c r="D5" s="86">
        <v>10</v>
      </c>
      <c r="E5" s="22"/>
      <c r="F5" s="22"/>
      <c r="G5" s="23"/>
      <c r="H5" s="24"/>
      <c r="I5" s="28"/>
      <c r="J5" s="28"/>
      <c r="K5" s="24"/>
      <c r="L5" s="91"/>
    </row>
    <row r="6" spans="1:12" ht="12.75">
      <c r="A6" s="110">
        <v>3</v>
      </c>
      <c r="B6" s="109" t="s">
        <v>113</v>
      </c>
      <c r="C6" s="111" t="s">
        <v>115</v>
      </c>
      <c r="D6" s="110">
        <v>30</v>
      </c>
      <c r="E6" s="112"/>
      <c r="F6" s="28"/>
      <c r="G6" s="28"/>
      <c r="H6" s="28"/>
      <c r="I6" s="28"/>
      <c r="J6" s="28"/>
      <c r="K6" s="28"/>
      <c r="L6" s="28"/>
    </row>
    <row r="7" spans="9:10" ht="12.75">
      <c r="I7" s="28">
        <f>SUM(I4:I6)</f>
        <v>0</v>
      </c>
      <c r="J7" s="28">
        <f>SUM(J4:J6)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>
    <row r="1" spans="1:4" ht="12.75">
      <c r="A1" s="106">
        <v>16</v>
      </c>
      <c r="B1" s="81" t="s">
        <v>85</v>
      </c>
      <c r="C1" s="69" t="s">
        <v>22</v>
      </c>
      <c r="D1" s="106"/>
    </row>
    <row r="2" spans="1:4" ht="12.75">
      <c r="A2" s="106"/>
      <c r="B2" s="107"/>
      <c r="C2" s="107"/>
      <c r="D2" s="106"/>
    </row>
    <row r="3" spans="1:12" ht="12.75">
      <c r="A3" s="84" t="s">
        <v>2</v>
      </c>
      <c r="B3" s="85" t="s">
        <v>108</v>
      </c>
      <c r="C3" s="85" t="s">
        <v>91</v>
      </c>
      <c r="D3" s="86" t="s">
        <v>27</v>
      </c>
      <c r="E3" s="22" t="s">
        <v>28</v>
      </c>
      <c r="F3" s="22" t="s">
        <v>29</v>
      </c>
      <c r="G3" s="23" t="s">
        <v>30</v>
      </c>
      <c r="H3" s="24" t="s">
        <v>109</v>
      </c>
      <c r="I3" s="24" t="s">
        <v>31</v>
      </c>
      <c r="J3" s="24" t="s">
        <v>32</v>
      </c>
      <c r="K3" s="24" t="s">
        <v>33</v>
      </c>
      <c r="L3" s="91" t="s">
        <v>110</v>
      </c>
    </row>
    <row r="4" spans="1:12" ht="12.75">
      <c r="A4" s="110">
        <v>1</v>
      </c>
      <c r="B4" s="69" t="s">
        <v>116</v>
      </c>
      <c r="C4" s="111"/>
      <c r="D4" s="110"/>
      <c r="E4" s="28"/>
      <c r="F4" s="28"/>
      <c r="G4" s="28"/>
      <c r="H4" s="28"/>
      <c r="I4" s="28"/>
      <c r="J4" s="28"/>
      <c r="K4" s="28"/>
      <c r="L4" s="28"/>
    </row>
    <row r="5" spans="1:12" ht="12.75">
      <c r="A5" s="67" t="s">
        <v>46</v>
      </c>
      <c r="B5" s="28"/>
      <c r="C5" s="4" t="s">
        <v>117</v>
      </c>
      <c r="D5" s="28">
        <v>25</v>
      </c>
      <c r="E5" s="28"/>
      <c r="F5" s="28"/>
      <c r="G5" s="28"/>
      <c r="H5" s="28"/>
      <c r="I5" s="28"/>
      <c r="J5" s="28"/>
      <c r="K5" s="28"/>
      <c r="L5" s="28"/>
    </row>
    <row r="6" spans="1:12" ht="12.75">
      <c r="A6" s="67" t="s">
        <v>49</v>
      </c>
      <c r="B6" s="28"/>
      <c r="C6" s="4" t="s">
        <v>118</v>
      </c>
      <c r="D6" s="28">
        <v>100</v>
      </c>
      <c r="E6" s="28"/>
      <c r="F6" s="28"/>
      <c r="G6" s="28"/>
      <c r="H6" s="28"/>
      <c r="I6" s="28"/>
      <c r="J6" s="28"/>
      <c r="K6" s="28"/>
      <c r="L6" s="28"/>
    </row>
    <row r="7" spans="9:10" ht="12.75">
      <c r="I7" s="28"/>
      <c r="J7" s="2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"/>
    </sheetView>
  </sheetViews>
  <sheetFormatPr defaultColWidth="12.57421875" defaultRowHeight="12.75"/>
  <cols>
    <col min="1" max="1" width="6.7109375" style="0" customWidth="1"/>
    <col min="2" max="2" width="21.57421875" style="0" customWidth="1"/>
    <col min="3" max="3" width="17.421875" style="0" customWidth="1"/>
    <col min="4" max="16384" width="11.57421875" style="0" customWidth="1"/>
  </cols>
  <sheetData>
    <row r="1" spans="1:4" ht="12.75">
      <c r="A1" s="106">
        <v>17</v>
      </c>
      <c r="B1" s="81" t="s">
        <v>85</v>
      </c>
      <c r="C1" s="69" t="s">
        <v>23</v>
      </c>
      <c r="D1" s="106"/>
    </row>
    <row r="2" spans="1:4" ht="12.75">
      <c r="A2" s="106"/>
      <c r="B2" s="107"/>
      <c r="C2" s="107"/>
      <c r="D2" s="106"/>
    </row>
    <row r="3" spans="1:12" ht="12.75">
      <c r="A3" s="84" t="s">
        <v>2</v>
      </c>
      <c r="B3" s="85" t="s">
        <v>108</v>
      </c>
      <c r="C3" s="85" t="s">
        <v>91</v>
      </c>
      <c r="D3" s="86" t="s">
        <v>27</v>
      </c>
      <c r="E3" s="22" t="s">
        <v>28</v>
      </c>
      <c r="F3" s="22" t="s">
        <v>29</v>
      </c>
      <c r="G3" s="23" t="s">
        <v>30</v>
      </c>
      <c r="H3" s="24" t="s">
        <v>109</v>
      </c>
      <c r="I3" s="24" t="s">
        <v>31</v>
      </c>
      <c r="J3" s="24" t="s">
        <v>32</v>
      </c>
      <c r="K3" s="24" t="s">
        <v>33</v>
      </c>
      <c r="L3" s="91" t="s">
        <v>110</v>
      </c>
    </row>
    <row r="4" spans="1:12" ht="12.75">
      <c r="A4" s="110">
        <v>1</v>
      </c>
      <c r="B4" s="111" t="s">
        <v>119</v>
      </c>
      <c r="C4" s="111" t="s">
        <v>120</v>
      </c>
      <c r="D4" s="110">
        <v>125</v>
      </c>
      <c r="E4" s="28"/>
      <c r="F4" s="28"/>
      <c r="G4" s="28"/>
      <c r="H4" s="28"/>
      <c r="I4" s="28">
        <f>D4*E4</f>
        <v>0</v>
      </c>
      <c r="J4" s="28">
        <f>I4*108/100</f>
        <v>0</v>
      </c>
      <c r="K4" s="28"/>
      <c r="L4" s="28"/>
    </row>
    <row r="5" spans="1:12" ht="12.75">
      <c r="A5" s="110">
        <v>2</v>
      </c>
      <c r="B5" s="111" t="s">
        <v>121</v>
      </c>
      <c r="C5" s="111" t="s">
        <v>122</v>
      </c>
      <c r="D5" s="110">
        <v>50</v>
      </c>
      <c r="E5" s="28"/>
      <c r="F5" s="28"/>
      <c r="G5" s="28"/>
      <c r="H5" s="28"/>
      <c r="I5" s="28">
        <f>D5*E5</f>
        <v>0</v>
      </c>
      <c r="J5" s="28">
        <f>I5*108/100</f>
        <v>0</v>
      </c>
      <c r="K5" s="28"/>
      <c r="L5" s="28"/>
    </row>
    <row r="6" spans="1:12" ht="12.75">
      <c r="A6" s="110">
        <v>3</v>
      </c>
      <c r="B6" s="111" t="s">
        <v>121</v>
      </c>
      <c r="C6" s="111" t="s">
        <v>123</v>
      </c>
      <c r="D6" s="110">
        <v>10</v>
      </c>
      <c r="E6" s="28"/>
      <c r="F6" s="28"/>
      <c r="G6" s="28"/>
      <c r="H6" s="28"/>
      <c r="I6" s="28">
        <f>D6*E6</f>
        <v>0</v>
      </c>
      <c r="J6" s="28">
        <f>I6*108/100</f>
        <v>0</v>
      </c>
      <c r="K6" s="28"/>
      <c r="L6" s="28"/>
    </row>
    <row r="7" spans="1:12" ht="12.75">
      <c r="A7" s="110">
        <v>4</v>
      </c>
      <c r="B7" s="111" t="s">
        <v>124</v>
      </c>
      <c r="C7" s="111" t="s">
        <v>125</v>
      </c>
      <c r="D7" s="110">
        <v>12</v>
      </c>
      <c r="E7" s="28"/>
      <c r="F7" s="28"/>
      <c r="G7" s="28"/>
      <c r="H7" s="28"/>
      <c r="I7" s="28">
        <f>D7*E7</f>
        <v>0</v>
      </c>
      <c r="J7" s="28">
        <f>I7*108/100</f>
        <v>0</v>
      </c>
      <c r="K7" s="28"/>
      <c r="L7" s="28"/>
    </row>
    <row r="8" spans="9:10" ht="12.75">
      <c r="I8" s="28">
        <f>SUM(I4:I7)</f>
        <v>0</v>
      </c>
      <c r="J8" s="28">
        <f>SUM(J4:J7)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B21" sqref="B21"/>
    </sheetView>
  </sheetViews>
  <sheetFormatPr defaultColWidth="12.57421875" defaultRowHeight="12.75"/>
  <cols>
    <col min="1" max="1" width="8.57421875" style="0" customWidth="1"/>
    <col min="2" max="2" width="23.7109375" style="0" customWidth="1"/>
    <col min="3" max="3" width="16.7109375" style="0" customWidth="1"/>
    <col min="4" max="16384" width="11.57421875" style="0" customWidth="1"/>
  </cols>
  <sheetData>
    <row r="1" spans="1:5" ht="12.75">
      <c r="A1" s="106">
        <v>18</v>
      </c>
      <c r="B1" s="81" t="s">
        <v>85</v>
      </c>
      <c r="C1" s="90" t="s">
        <v>24</v>
      </c>
      <c r="D1" s="106"/>
      <c r="E1" s="107"/>
    </row>
    <row r="2" spans="1:5" ht="12.75">
      <c r="A2" s="106"/>
      <c r="B2" s="81"/>
      <c r="C2" s="90"/>
      <c r="D2" s="106"/>
      <c r="E2" s="107"/>
    </row>
    <row r="3" spans="1:5" ht="12.75">
      <c r="A3" s="106"/>
      <c r="B3" s="81" t="s">
        <v>126</v>
      </c>
      <c r="C3" s="90"/>
      <c r="D3" s="106"/>
      <c r="E3" s="107"/>
    </row>
    <row r="4" spans="1:5" ht="12.75">
      <c r="A4" s="106"/>
      <c r="B4" s="107"/>
      <c r="C4" s="107"/>
      <c r="D4" s="106"/>
      <c r="E4" s="107"/>
    </row>
    <row r="5" spans="1:12" ht="12.75">
      <c r="A5" s="84" t="s">
        <v>2</v>
      </c>
      <c r="B5" s="85" t="s">
        <v>108</v>
      </c>
      <c r="C5" s="85" t="s">
        <v>91</v>
      </c>
      <c r="D5" s="86" t="s">
        <v>27</v>
      </c>
      <c r="E5" s="22" t="s">
        <v>28</v>
      </c>
      <c r="F5" s="22" t="s">
        <v>29</v>
      </c>
      <c r="G5" s="23" t="s">
        <v>30</v>
      </c>
      <c r="H5" s="24" t="s">
        <v>109</v>
      </c>
      <c r="I5" s="24" t="s">
        <v>31</v>
      </c>
      <c r="J5" s="24" t="s">
        <v>32</v>
      </c>
      <c r="K5" s="24" t="s">
        <v>33</v>
      </c>
      <c r="L5" s="91" t="s">
        <v>110</v>
      </c>
    </row>
    <row r="6" spans="1:12" ht="12.75">
      <c r="A6" s="84">
        <v>1</v>
      </c>
      <c r="B6" s="108" t="s">
        <v>127</v>
      </c>
      <c r="C6" s="85" t="s">
        <v>128</v>
      </c>
      <c r="D6" s="86">
        <v>50</v>
      </c>
      <c r="E6" s="22"/>
      <c r="F6" s="22"/>
      <c r="G6" s="23"/>
      <c r="H6" s="24"/>
      <c r="I6" s="28">
        <f>D6*E6</f>
        <v>0</v>
      </c>
      <c r="J6" s="28"/>
      <c r="K6" s="24"/>
      <c r="L6" s="91"/>
    </row>
    <row r="7" spans="1:12" ht="12.75">
      <c r="A7" s="84">
        <v>2</v>
      </c>
      <c r="B7" s="108" t="s">
        <v>129</v>
      </c>
      <c r="C7" s="85" t="s">
        <v>130</v>
      </c>
      <c r="D7" s="86">
        <v>50</v>
      </c>
      <c r="E7" s="22"/>
      <c r="F7" s="22"/>
      <c r="G7" s="23"/>
      <c r="H7" s="24"/>
      <c r="I7" s="28">
        <f>D7*E7</f>
        <v>0</v>
      </c>
      <c r="J7" s="28"/>
      <c r="K7" s="24"/>
      <c r="L7" s="91"/>
    </row>
    <row r="8" spans="1:12" ht="12.75">
      <c r="A8" s="84">
        <v>3</v>
      </c>
      <c r="B8" s="108" t="s">
        <v>129</v>
      </c>
      <c r="C8" s="85" t="s">
        <v>131</v>
      </c>
      <c r="D8" s="86">
        <v>150</v>
      </c>
      <c r="E8" s="22"/>
      <c r="F8" s="22"/>
      <c r="G8" s="23"/>
      <c r="H8" s="24"/>
      <c r="I8" s="28">
        <f>D8*E8</f>
        <v>0</v>
      </c>
      <c r="J8" s="28"/>
      <c r="K8" s="24"/>
      <c r="L8" s="91"/>
    </row>
    <row r="9" spans="1:12" ht="12.75">
      <c r="A9" s="110">
        <v>4</v>
      </c>
      <c r="B9" s="108" t="s">
        <v>129</v>
      </c>
      <c r="C9" s="111" t="s">
        <v>132</v>
      </c>
      <c r="D9" s="110">
        <v>150</v>
      </c>
      <c r="E9" s="112"/>
      <c r="F9" s="28"/>
      <c r="G9" s="28"/>
      <c r="H9" s="28"/>
      <c r="I9" s="28">
        <f>D9*E9</f>
        <v>0</v>
      </c>
      <c r="J9" s="28"/>
      <c r="K9" s="28"/>
      <c r="L9" s="28"/>
    </row>
    <row r="10" spans="9:10" ht="12.75">
      <c r="I10" s="28">
        <f>SUM(I6:I9)</f>
        <v>0</v>
      </c>
      <c r="J10" s="28">
        <f>I10*108/100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12.57421875" defaultRowHeight="12.75"/>
  <cols>
    <col min="1" max="1" width="5.8515625" style="0" customWidth="1"/>
    <col min="2" max="2" width="33.140625" style="0" customWidth="1"/>
    <col min="3" max="16384" width="11.57421875" style="0" customWidth="1"/>
  </cols>
  <sheetData>
    <row r="1" spans="1:4" ht="12.75">
      <c r="A1" s="18">
        <v>1</v>
      </c>
      <c r="B1" s="19" t="s">
        <v>25</v>
      </c>
      <c r="C1" s="19"/>
      <c r="D1" s="19"/>
    </row>
    <row r="2" spans="1:4" ht="12.75">
      <c r="A2" s="18"/>
      <c r="B2" s="20" t="s">
        <v>4</v>
      </c>
      <c r="C2" s="20"/>
      <c r="D2" s="19"/>
    </row>
    <row r="3" spans="1:4" ht="12.75">
      <c r="A3" s="18"/>
      <c r="B3" s="19"/>
      <c r="C3" s="19"/>
      <c r="D3" s="19"/>
    </row>
    <row r="4" spans="1:10" s="1" customFormat="1" ht="12.75">
      <c r="A4" s="21" t="s">
        <v>2</v>
      </c>
      <c r="B4" s="21" t="s">
        <v>3</v>
      </c>
      <c r="C4" s="21" t="s">
        <v>26</v>
      </c>
      <c r="D4" s="21" t="s">
        <v>27</v>
      </c>
      <c r="E4" s="22" t="s">
        <v>28</v>
      </c>
      <c r="F4" s="22" t="s">
        <v>29</v>
      </c>
      <c r="G4" s="23" t="s">
        <v>30</v>
      </c>
      <c r="H4" s="24" t="s">
        <v>31</v>
      </c>
      <c r="I4" s="24" t="s">
        <v>32</v>
      </c>
      <c r="J4" s="24" t="s">
        <v>33</v>
      </c>
    </row>
    <row r="5" spans="1:10" ht="12.75">
      <c r="A5" s="25">
        <v>1</v>
      </c>
      <c r="B5" s="26" t="s">
        <v>34</v>
      </c>
      <c r="C5" s="25" t="s">
        <v>35</v>
      </c>
      <c r="D5" s="27">
        <v>630</v>
      </c>
      <c r="E5" s="28"/>
      <c r="F5" s="28"/>
      <c r="G5" s="28"/>
      <c r="H5" s="28"/>
      <c r="I5" s="28"/>
      <c r="J5" s="28"/>
    </row>
    <row r="6" spans="1:10" ht="12.75">
      <c r="A6" s="29">
        <v>2</v>
      </c>
      <c r="B6" s="30" t="s">
        <v>36</v>
      </c>
      <c r="C6" s="29" t="s">
        <v>37</v>
      </c>
      <c r="D6" s="31">
        <v>1300</v>
      </c>
      <c r="E6" s="28"/>
      <c r="F6" s="28"/>
      <c r="G6" s="28"/>
      <c r="H6" s="28"/>
      <c r="I6" s="28"/>
      <c r="J6" s="28"/>
    </row>
    <row r="7" spans="1:10" ht="12.75">
      <c r="A7" s="29">
        <v>3</v>
      </c>
      <c r="B7" s="30" t="s">
        <v>38</v>
      </c>
      <c r="C7" s="32" t="s">
        <v>39</v>
      </c>
      <c r="D7" s="33" t="s">
        <v>39</v>
      </c>
      <c r="E7" s="28"/>
      <c r="F7" s="28"/>
      <c r="G7" s="28"/>
      <c r="H7" s="28"/>
      <c r="I7" s="28"/>
      <c r="J7" s="28"/>
    </row>
    <row r="8" spans="1:10" ht="12.75">
      <c r="A8" s="29" t="s">
        <v>40</v>
      </c>
      <c r="B8" s="34" t="s">
        <v>41</v>
      </c>
      <c r="C8" s="29" t="s">
        <v>35</v>
      </c>
      <c r="D8" s="31">
        <v>120</v>
      </c>
      <c r="E8" s="28"/>
      <c r="F8" s="28"/>
      <c r="G8" s="28"/>
      <c r="H8" s="28"/>
      <c r="I8" s="28"/>
      <c r="J8" s="28"/>
    </row>
    <row r="9" spans="8:9" ht="12.75">
      <c r="H9" s="28"/>
      <c r="I9" s="2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30.00390625" style="0" customWidth="1"/>
    <col min="3" max="16384" width="11.57421875" style="0" customWidth="1"/>
  </cols>
  <sheetData>
    <row r="1" spans="1:4" ht="12.75">
      <c r="A1" s="18">
        <v>2</v>
      </c>
      <c r="B1" s="19" t="s">
        <v>25</v>
      </c>
      <c r="C1" s="19"/>
      <c r="D1" s="19"/>
    </row>
    <row r="2" spans="1:4" ht="12.75">
      <c r="A2" s="18"/>
      <c r="B2" s="35" t="s">
        <v>5</v>
      </c>
      <c r="C2" s="36"/>
      <c r="D2" s="19"/>
    </row>
    <row r="3" spans="1:4" ht="12.75">
      <c r="A3" s="18"/>
      <c r="B3" s="19"/>
      <c r="C3" s="19"/>
      <c r="D3" s="19"/>
    </row>
    <row r="4" spans="1:10" s="1" customFormat="1" ht="12.75">
      <c r="A4" s="21" t="s">
        <v>2</v>
      </c>
      <c r="B4" s="21" t="s">
        <v>3</v>
      </c>
      <c r="C4" s="21" t="s">
        <v>26</v>
      </c>
      <c r="D4" s="21" t="s">
        <v>27</v>
      </c>
      <c r="E4" s="22" t="s">
        <v>28</v>
      </c>
      <c r="F4" s="22" t="s">
        <v>29</v>
      </c>
      <c r="G4" s="23" t="s">
        <v>30</v>
      </c>
      <c r="H4" s="24" t="s">
        <v>31</v>
      </c>
      <c r="I4" s="24" t="s">
        <v>32</v>
      </c>
      <c r="J4" s="24" t="s">
        <v>33</v>
      </c>
    </row>
    <row r="5" spans="1:10" ht="12.75">
      <c r="A5" s="25">
        <v>1</v>
      </c>
      <c r="B5" s="26" t="s">
        <v>42</v>
      </c>
      <c r="C5" s="25" t="s">
        <v>35</v>
      </c>
      <c r="D5" s="27">
        <v>380</v>
      </c>
      <c r="E5" s="28"/>
      <c r="F5" s="28"/>
      <c r="G5" s="28"/>
      <c r="H5" s="28"/>
      <c r="I5" s="28"/>
      <c r="J5" s="28"/>
    </row>
    <row r="6" spans="8:9" ht="12.75">
      <c r="H6" s="28"/>
      <c r="I6" s="28"/>
    </row>
    <row r="7" ht="12.75">
      <c r="A7" s="37"/>
    </row>
    <row r="9" ht="12.75">
      <c r="B9" t="s">
        <v>43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2" sqref="A2"/>
    </sheetView>
  </sheetViews>
  <sheetFormatPr defaultColWidth="12.57421875" defaultRowHeight="12.75"/>
  <cols>
    <col min="1" max="1" width="4.7109375" style="0" customWidth="1"/>
    <col min="2" max="2" width="46.7109375" style="38" customWidth="1"/>
    <col min="3" max="16384" width="11.57421875" style="0" customWidth="1"/>
  </cols>
  <sheetData>
    <row r="1" spans="1:3" ht="12.75">
      <c r="A1" s="18">
        <v>3</v>
      </c>
      <c r="B1" s="39" t="s">
        <v>25</v>
      </c>
      <c r="C1" s="19"/>
    </row>
    <row r="2" spans="1:3" ht="12.75">
      <c r="A2" s="19"/>
      <c r="B2" s="36" t="s">
        <v>6</v>
      </c>
      <c r="C2" s="19"/>
    </row>
    <row r="3" spans="1:3" ht="12.75">
      <c r="A3" s="19"/>
      <c r="B3" s="39"/>
      <c r="C3" s="19"/>
    </row>
    <row r="4" spans="1:9" s="1" customFormat="1" ht="12.75">
      <c r="A4" s="21" t="s">
        <v>2</v>
      </c>
      <c r="B4" s="40" t="s">
        <v>3</v>
      </c>
      <c r="C4" s="21" t="s">
        <v>27</v>
      </c>
      <c r="D4" s="22" t="s">
        <v>28</v>
      </c>
      <c r="E4" s="22" t="s">
        <v>29</v>
      </c>
      <c r="F4" s="23" t="s">
        <v>30</v>
      </c>
      <c r="G4" s="24" t="s">
        <v>31</v>
      </c>
      <c r="H4" s="24" t="s">
        <v>32</v>
      </c>
      <c r="I4" s="24" t="s">
        <v>33</v>
      </c>
    </row>
    <row r="5" spans="1:9" ht="12.75">
      <c r="A5" s="25">
        <v>1</v>
      </c>
      <c r="B5" s="41" t="s">
        <v>44</v>
      </c>
      <c r="C5" s="25">
        <v>170</v>
      </c>
      <c r="D5" s="28"/>
      <c r="E5" s="28"/>
      <c r="F5" s="28"/>
      <c r="G5" s="28"/>
      <c r="H5" s="28"/>
      <c r="I5" s="28"/>
    </row>
    <row r="6" spans="7:8" ht="12.75">
      <c r="G6" s="28"/>
      <c r="H6" s="2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2" sqref="A2"/>
    </sheetView>
  </sheetViews>
  <sheetFormatPr defaultColWidth="12.57421875" defaultRowHeight="12.75"/>
  <cols>
    <col min="1" max="1" width="11.57421875" style="0" customWidth="1"/>
    <col min="2" max="2" width="32.8515625" style="0" customWidth="1"/>
    <col min="3" max="16384" width="11.57421875" style="0" customWidth="1"/>
  </cols>
  <sheetData>
    <row r="1" spans="1:4" ht="12.75">
      <c r="A1" s="18">
        <v>4</v>
      </c>
      <c r="B1" s="39" t="s">
        <v>25</v>
      </c>
      <c r="C1" s="39"/>
      <c r="D1" s="19"/>
    </row>
    <row r="2" spans="1:4" ht="12.75">
      <c r="A2" s="19"/>
      <c r="B2" s="42" t="s">
        <v>7</v>
      </c>
      <c r="C2" s="42"/>
      <c r="D2" s="19"/>
    </row>
    <row r="3" spans="1:4" ht="12.75">
      <c r="A3" s="19"/>
      <c r="B3" s="39"/>
      <c r="C3" s="39"/>
      <c r="D3" s="19"/>
    </row>
    <row r="4" spans="1:10" ht="12.75">
      <c r="A4" s="21" t="s">
        <v>2</v>
      </c>
      <c r="B4" s="40" t="s">
        <v>3</v>
      </c>
      <c r="C4" s="43" t="s">
        <v>26</v>
      </c>
      <c r="D4" s="21" t="s">
        <v>27</v>
      </c>
      <c r="E4" s="22" t="s">
        <v>28</v>
      </c>
      <c r="F4" s="22" t="s">
        <v>29</v>
      </c>
      <c r="G4" s="23" t="s">
        <v>30</v>
      </c>
      <c r="H4" s="24" t="s">
        <v>31</v>
      </c>
      <c r="I4" s="24" t="s">
        <v>32</v>
      </c>
      <c r="J4" s="24" t="s">
        <v>33</v>
      </c>
    </row>
    <row r="5" spans="1:10" ht="12.75">
      <c r="A5" s="25">
        <v>1</v>
      </c>
      <c r="B5" s="26" t="s">
        <v>45</v>
      </c>
      <c r="C5" s="44" t="s">
        <v>39</v>
      </c>
      <c r="D5" s="45" t="s">
        <v>39</v>
      </c>
      <c r="E5" s="28"/>
      <c r="F5" s="28"/>
      <c r="G5" s="28"/>
      <c r="H5" s="28"/>
      <c r="I5" s="28"/>
      <c r="J5" s="28"/>
    </row>
    <row r="6" spans="1:10" ht="12.75">
      <c r="A6" s="29" t="s">
        <v>46</v>
      </c>
      <c r="B6" s="34" t="s">
        <v>47</v>
      </c>
      <c r="C6" s="29" t="s">
        <v>48</v>
      </c>
      <c r="D6" s="31">
        <v>800</v>
      </c>
      <c r="E6" s="28"/>
      <c r="F6" s="28"/>
      <c r="G6" s="28"/>
      <c r="H6" s="28"/>
      <c r="I6" s="28"/>
      <c r="J6" s="28"/>
    </row>
    <row r="7" spans="1:10" ht="12.75">
      <c r="A7" s="29" t="s">
        <v>49</v>
      </c>
      <c r="B7" s="34" t="s">
        <v>50</v>
      </c>
      <c r="C7" s="29" t="s">
        <v>48</v>
      </c>
      <c r="D7" s="31">
        <v>220</v>
      </c>
      <c r="E7" s="28"/>
      <c r="F7" s="28"/>
      <c r="G7" s="28"/>
      <c r="H7" s="28"/>
      <c r="I7" s="28"/>
      <c r="J7" s="28"/>
    </row>
    <row r="8" spans="1:10" ht="12.75">
      <c r="A8" s="29">
        <v>2</v>
      </c>
      <c r="B8" s="30" t="s">
        <v>51</v>
      </c>
      <c r="C8" s="32" t="s">
        <v>39</v>
      </c>
      <c r="D8" s="33" t="s">
        <v>39</v>
      </c>
      <c r="E8" s="28"/>
      <c r="F8" s="28"/>
      <c r="G8" s="28"/>
      <c r="H8" s="28"/>
      <c r="I8" s="28"/>
      <c r="J8" s="28"/>
    </row>
    <row r="9" spans="1:10" ht="12.75">
      <c r="A9" s="29" t="s">
        <v>46</v>
      </c>
      <c r="B9" s="34" t="s">
        <v>47</v>
      </c>
      <c r="C9" s="29" t="s">
        <v>48</v>
      </c>
      <c r="D9" s="31">
        <v>250</v>
      </c>
      <c r="E9" s="28"/>
      <c r="F9" s="28"/>
      <c r="G9" s="28"/>
      <c r="H9" s="28"/>
      <c r="I9" s="28"/>
      <c r="J9" s="28"/>
    </row>
    <row r="10" spans="1:10" ht="12.75">
      <c r="A10" s="29" t="s">
        <v>49</v>
      </c>
      <c r="B10" s="34" t="s">
        <v>50</v>
      </c>
      <c r="C10" s="29" t="s">
        <v>48</v>
      </c>
      <c r="D10" s="31">
        <v>50</v>
      </c>
      <c r="E10" s="28"/>
      <c r="F10" s="28"/>
      <c r="G10" s="28"/>
      <c r="H10" s="28"/>
      <c r="I10" s="28"/>
      <c r="J10" s="28"/>
    </row>
    <row r="11" spans="8:9" ht="12.75">
      <c r="H11" s="28"/>
      <c r="I11" s="2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2" sqref="A2"/>
    </sheetView>
  </sheetViews>
  <sheetFormatPr defaultColWidth="12.57421875" defaultRowHeight="12.75"/>
  <cols>
    <col min="1" max="1" width="4.7109375" style="46" customWidth="1"/>
    <col min="2" max="2" width="60.00390625" style="47" customWidth="1"/>
    <col min="3" max="3" width="4.8515625" style="46" customWidth="1"/>
    <col min="4" max="4" width="8.421875" style="46" customWidth="1"/>
    <col min="5" max="248" width="11.57421875" style="47" customWidth="1"/>
    <col min="249" max="16384" width="11.57421875" style="48" customWidth="1"/>
  </cols>
  <sheetData>
    <row r="1" spans="1:3" ht="12.75">
      <c r="A1" s="49">
        <v>5</v>
      </c>
      <c r="B1" s="50" t="s">
        <v>25</v>
      </c>
      <c r="C1" s="51"/>
    </row>
    <row r="2" spans="1:4" ht="12.75">
      <c r="A2" s="49"/>
      <c r="B2" s="52" t="s">
        <v>9</v>
      </c>
      <c r="C2" s="49"/>
      <c r="D2" s="49"/>
    </row>
    <row r="3" spans="1:4" ht="12.75" customHeight="1">
      <c r="A3" s="49"/>
      <c r="B3" s="53" t="s">
        <v>52</v>
      </c>
      <c r="C3" s="53"/>
      <c r="D3" s="53"/>
    </row>
    <row r="4" spans="1:10" s="46" customFormat="1" ht="12.75">
      <c r="A4" s="54" t="s">
        <v>2</v>
      </c>
      <c r="B4" s="54" t="s">
        <v>3</v>
      </c>
      <c r="C4" s="54" t="s">
        <v>26</v>
      </c>
      <c r="D4" s="54" t="s">
        <v>27</v>
      </c>
      <c r="E4" s="22" t="s">
        <v>28</v>
      </c>
      <c r="F4" s="22" t="s">
        <v>29</v>
      </c>
      <c r="G4" s="23" t="s">
        <v>30</v>
      </c>
      <c r="H4" s="55" t="s">
        <v>31</v>
      </c>
      <c r="I4" s="55" t="s">
        <v>32</v>
      </c>
      <c r="J4" s="55" t="s">
        <v>33</v>
      </c>
    </row>
    <row r="5" spans="1:10" ht="12.75">
      <c r="A5" s="56">
        <v>1</v>
      </c>
      <c r="B5" s="57" t="s">
        <v>53</v>
      </c>
      <c r="C5" s="58" t="s">
        <v>35</v>
      </c>
      <c r="D5" s="58">
        <v>160</v>
      </c>
      <c r="E5" s="59"/>
      <c r="F5" s="59"/>
      <c r="G5" s="59"/>
      <c r="H5" s="59"/>
      <c r="I5" s="59"/>
      <c r="J5" s="59"/>
    </row>
    <row r="6" spans="1:10" s="47" customFormat="1" ht="12.75">
      <c r="A6" s="58">
        <v>2</v>
      </c>
      <c r="B6" s="57" t="s">
        <v>54</v>
      </c>
      <c r="C6" s="58" t="s">
        <v>35</v>
      </c>
      <c r="D6" s="58">
        <v>10</v>
      </c>
      <c r="E6" s="59"/>
      <c r="F6" s="59"/>
      <c r="G6" s="59"/>
      <c r="H6" s="59"/>
      <c r="I6" s="59"/>
      <c r="J6" s="59"/>
    </row>
    <row r="7" spans="1:10" ht="12.75">
      <c r="A7" s="58">
        <v>3</v>
      </c>
      <c r="B7" s="57" t="s">
        <v>55</v>
      </c>
      <c r="C7" s="58" t="s">
        <v>35</v>
      </c>
      <c r="D7" s="58">
        <v>560</v>
      </c>
      <c r="E7" s="59"/>
      <c r="F7" s="59"/>
      <c r="G7" s="59"/>
      <c r="H7" s="59"/>
      <c r="I7" s="59"/>
      <c r="J7" s="59"/>
    </row>
    <row r="8" spans="1:10" ht="12.75">
      <c r="A8" s="58">
        <v>4</v>
      </c>
      <c r="B8" s="57" t="s">
        <v>56</v>
      </c>
      <c r="C8" s="58" t="s">
        <v>35</v>
      </c>
      <c r="D8" s="58">
        <v>805</v>
      </c>
      <c r="E8" s="59"/>
      <c r="F8" s="59"/>
      <c r="G8" s="59"/>
      <c r="H8" s="59"/>
      <c r="I8" s="59"/>
      <c r="J8" s="59"/>
    </row>
    <row r="9" spans="1:10" ht="12.75">
      <c r="A9" s="58">
        <v>5</v>
      </c>
      <c r="B9" s="57" t="s">
        <v>57</v>
      </c>
      <c r="C9" s="58" t="s">
        <v>35</v>
      </c>
      <c r="D9" s="58">
        <v>45</v>
      </c>
      <c r="E9" s="59"/>
      <c r="F9" s="59"/>
      <c r="G9" s="59"/>
      <c r="H9" s="59"/>
      <c r="I9" s="59"/>
      <c r="J9" s="59"/>
    </row>
    <row r="10" spans="1:10" s="48" customFormat="1" ht="12.75">
      <c r="A10" s="60">
        <v>6</v>
      </c>
      <c r="B10" s="57" t="s">
        <v>58</v>
      </c>
      <c r="C10" s="61"/>
      <c r="D10" s="60"/>
      <c r="E10" s="61"/>
      <c r="F10" s="61"/>
      <c r="G10" s="61"/>
      <c r="H10" s="61"/>
      <c r="I10" s="61"/>
      <c r="J10" s="61"/>
    </row>
    <row r="11" spans="1:10" ht="12.75">
      <c r="A11" s="62" t="s">
        <v>46</v>
      </c>
      <c r="B11" s="62" t="s">
        <v>59</v>
      </c>
      <c r="C11" s="62" t="s">
        <v>35</v>
      </c>
      <c r="D11" s="62">
        <v>2</v>
      </c>
      <c r="E11" s="59"/>
      <c r="F11" s="59"/>
      <c r="G11" s="59"/>
      <c r="H11" s="59"/>
      <c r="I11" s="59"/>
      <c r="J11" s="59"/>
    </row>
    <row r="12" spans="1:10" ht="12.75">
      <c r="A12" s="63" t="s">
        <v>49</v>
      </c>
      <c r="B12" s="63" t="s">
        <v>60</v>
      </c>
      <c r="C12" s="63" t="s">
        <v>35</v>
      </c>
      <c r="D12" s="63">
        <v>5</v>
      </c>
      <c r="E12" s="59"/>
      <c r="F12" s="59"/>
      <c r="G12" s="59"/>
      <c r="H12" s="59"/>
      <c r="I12" s="59"/>
      <c r="J12" s="59"/>
    </row>
    <row r="13" spans="1:10" ht="12.75">
      <c r="A13" s="63">
        <v>7</v>
      </c>
      <c r="B13" s="57" t="s">
        <v>61</v>
      </c>
      <c r="C13" s="63" t="s">
        <v>35</v>
      </c>
      <c r="D13" s="63">
        <v>5</v>
      </c>
      <c r="E13" s="59"/>
      <c r="F13" s="59"/>
      <c r="G13" s="59"/>
      <c r="H13" s="59"/>
      <c r="I13" s="59"/>
      <c r="J13" s="59"/>
    </row>
    <row r="14" spans="1:10" ht="12.75">
      <c r="A14" s="63">
        <v>8</v>
      </c>
      <c r="B14" s="57" t="s">
        <v>62</v>
      </c>
      <c r="C14" s="63" t="s">
        <v>35</v>
      </c>
      <c r="D14" s="63">
        <v>5</v>
      </c>
      <c r="E14" s="59"/>
      <c r="F14" s="59"/>
      <c r="G14" s="59"/>
      <c r="H14" s="59"/>
      <c r="I14" s="59"/>
      <c r="J14" s="59"/>
    </row>
    <row r="15" spans="1:10" ht="12.75">
      <c r="A15" s="56">
        <v>9</v>
      </c>
      <c r="B15" s="57" t="s">
        <v>63</v>
      </c>
      <c r="C15" s="63" t="s">
        <v>35</v>
      </c>
      <c r="D15" s="56">
        <v>35</v>
      </c>
      <c r="E15" s="59"/>
      <c r="F15" s="59"/>
      <c r="G15" s="59"/>
      <c r="H15" s="59"/>
      <c r="I15" s="59"/>
      <c r="J15" s="59"/>
    </row>
    <row r="16" spans="1:10" ht="12.75">
      <c r="A16" s="56">
        <v>10</v>
      </c>
      <c r="B16" s="57" t="s">
        <v>64</v>
      </c>
      <c r="C16" s="63" t="s">
        <v>35</v>
      </c>
      <c r="D16" s="56">
        <v>5</v>
      </c>
      <c r="E16" s="59"/>
      <c r="F16" s="59"/>
      <c r="G16" s="59"/>
      <c r="H16" s="59"/>
      <c r="I16" s="59"/>
      <c r="J16" s="59"/>
    </row>
    <row r="17" spans="1:10" ht="12.75">
      <c r="A17" s="56">
        <v>11</v>
      </c>
      <c r="B17" s="57" t="s">
        <v>65</v>
      </c>
      <c r="C17" s="63" t="s">
        <v>35</v>
      </c>
      <c r="D17" s="56">
        <v>20</v>
      </c>
      <c r="E17" s="59"/>
      <c r="F17" s="59"/>
      <c r="G17" s="59"/>
      <c r="H17" s="59"/>
      <c r="I17" s="59"/>
      <c r="J17" s="59"/>
    </row>
    <row r="18" spans="1:10" ht="12.75">
      <c r="A18" s="56">
        <v>12</v>
      </c>
      <c r="B18" s="57" t="s">
        <v>66</v>
      </c>
      <c r="C18" s="63" t="s">
        <v>35</v>
      </c>
      <c r="D18" s="56">
        <v>140</v>
      </c>
      <c r="E18" s="59"/>
      <c r="F18" s="59"/>
      <c r="G18" s="59"/>
      <c r="H18" s="59"/>
      <c r="I18" s="59"/>
      <c r="J18" s="59"/>
    </row>
    <row r="19" spans="2:9" ht="12.75">
      <c r="B19" s="48"/>
      <c r="H19" s="59"/>
      <c r="I19" s="59"/>
    </row>
  </sheetData>
  <sheetProtection selectLockedCells="1" selectUnlockedCells="1"/>
  <mergeCells count="1">
    <mergeCell ref="B3:D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2" sqref="A2"/>
    </sheetView>
  </sheetViews>
  <sheetFormatPr defaultColWidth="12.57421875" defaultRowHeight="12.75"/>
  <cols>
    <col min="1" max="1" width="11.57421875" style="1" customWidth="1"/>
    <col min="2" max="2" width="59.8515625" style="38" customWidth="1"/>
    <col min="3" max="3" width="11.57421875" style="0" customWidth="1"/>
    <col min="4" max="4" width="11.57421875" style="1" customWidth="1"/>
    <col min="5" max="16384" width="11.57421875" style="0" customWidth="1"/>
  </cols>
  <sheetData>
    <row r="1" spans="1:3" ht="12.75">
      <c r="A1" s="18">
        <v>6</v>
      </c>
      <c r="B1" s="39" t="s">
        <v>25</v>
      </c>
      <c r="C1" s="19"/>
    </row>
    <row r="2" spans="1:4" ht="12.75">
      <c r="A2" s="18"/>
      <c r="B2" s="64" t="s">
        <v>67</v>
      </c>
      <c r="C2" s="64"/>
      <c r="D2" s="18"/>
    </row>
    <row r="3" spans="1:4" ht="12.75">
      <c r="A3" s="18"/>
      <c r="B3" s="65"/>
      <c r="C3" s="64"/>
      <c r="D3" s="18"/>
    </row>
    <row r="4" spans="1:4" ht="12.75">
      <c r="A4" s="18"/>
      <c r="B4" s="65"/>
      <c r="C4" s="64"/>
      <c r="D4" s="18"/>
    </row>
    <row r="5" spans="1:10" s="1" customFormat="1" ht="12.75">
      <c r="A5" s="21" t="s">
        <v>2</v>
      </c>
      <c r="B5" s="40" t="s">
        <v>3</v>
      </c>
      <c r="C5" s="21" t="s">
        <v>26</v>
      </c>
      <c r="D5" s="21" t="s">
        <v>27</v>
      </c>
      <c r="E5" s="22" t="s">
        <v>28</v>
      </c>
      <c r="F5" s="22" t="s">
        <v>29</v>
      </c>
      <c r="G5" s="23" t="s">
        <v>30</v>
      </c>
      <c r="H5" s="24" t="s">
        <v>31</v>
      </c>
      <c r="I5" s="24" t="s">
        <v>32</v>
      </c>
      <c r="J5" s="24" t="s">
        <v>33</v>
      </c>
    </row>
    <row r="6" spans="1:10" ht="12.75">
      <c r="A6" s="27">
        <v>1</v>
      </c>
      <c r="B6" s="66" t="s">
        <v>68</v>
      </c>
      <c r="C6" s="27" t="s">
        <v>35</v>
      </c>
      <c r="D6" s="27">
        <v>244</v>
      </c>
      <c r="E6" s="28"/>
      <c r="F6" s="28"/>
      <c r="G6" s="28"/>
      <c r="H6" s="28"/>
      <c r="I6" s="28"/>
      <c r="J6" s="28"/>
    </row>
    <row r="7" spans="1:10" ht="12.75">
      <c r="A7" s="67">
        <v>2</v>
      </c>
      <c r="B7" s="66" t="s">
        <v>69</v>
      </c>
      <c r="C7" s="27" t="s">
        <v>35</v>
      </c>
      <c r="D7" s="67">
        <v>12</v>
      </c>
      <c r="E7" s="28"/>
      <c r="F7" s="28"/>
      <c r="G7" s="28"/>
      <c r="H7" s="28"/>
      <c r="I7" s="28"/>
      <c r="J7" s="28"/>
    </row>
    <row r="8" spans="1:10" ht="12.75">
      <c r="A8" s="67">
        <v>3</v>
      </c>
      <c r="B8" s="66" t="s">
        <v>70</v>
      </c>
      <c r="C8" s="27" t="s">
        <v>35</v>
      </c>
      <c r="D8" s="67">
        <v>10</v>
      </c>
      <c r="E8" s="28"/>
      <c r="F8" s="28"/>
      <c r="G8" s="28"/>
      <c r="H8" s="28"/>
      <c r="I8" s="28"/>
      <c r="J8" s="28"/>
    </row>
    <row r="9" spans="1:10" ht="12.75">
      <c r="A9" s="67">
        <v>4</v>
      </c>
      <c r="B9" s="66" t="s">
        <v>71</v>
      </c>
      <c r="C9" s="27" t="s">
        <v>35</v>
      </c>
      <c r="D9" s="67">
        <v>5</v>
      </c>
      <c r="E9" s="28"/>
      <c r="F9" s="28"/>
      <c r="G9" s="28"/>
      <c r="H9" s="28"/>
      <c r="I9" s="28"/>
      <c r="J9" s="28"/>
    </row>
    <row r="10" spans="2:9" ht="12.75">
      <c r="B10" s="68"/>
      <c r="H10" s="28"/>
      <c r="I10" s="28"/>
    </row>
    <row r="11" ht="12.75">
      <c r="B11" s="68"/>
    </row>
    <row r="12" ht="12.75">
      <c r="B12" s="69" t="s">
        <v>72</v>
      </c>
    </row>
    <row r="13" ht="12.75">
      <c r="B13" s="68"/>
    </row>
    <row r="14" ht="12.75">
      <c r="B14" s="68"/>
    </row>
    <row r="15" ht="12.75">
      <c r="B15" s="68"/>
    </row>
    <row r="16" ht="12.75">
      <c r="B16" s="68"/>
    </row>
    <row r="17" ht="12.75">
      <c r="B17" s="68"/>
    </row>
    <row r="18" ht="12.75">
      <c r="B18" s="68"/>
    </row>
    <row r="19" ht="12.75">
      <c r="B19" s="68"/>
    </row>
    <row r="20" ht="12.75">
      <c r="B20" s="68"/>
    </row>
    <row r="21" ht="12.75">
      <c r="B21" s="68"/>
    </row>
    <row r="22" ht="12.75">
      <c r="B22" s="68"/>
    </row>
    <row r="23" ht="12.75">
      <c r="B23" s="68"/>
    </row>
    <row r="24" ht="12.75">
      <c r="B24" s="6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2" sqref="A2"/>
    </sheetView>
  </sheetViews>
  <sheetFormatPr defaultColWidth="12.57421875" defaultRowHeight="12.75"/>
  <cols>
    <col min="1" max="1" width="11.57421875" style="0" customWidth="1"/>
    <col min="2" max="2" width="30.00390625" style="0" customWidth="1"/>
    <col min="3" max="16384" width="11.57421875" style="0" customWidth="1"/>
  </cols>
  <sheetData>
    <row r="1" spans="1:4" ht="12.75">
      <c r="A1" s="18">
        <v>7</v>
      </c>
      <c r="B1" s="19" t="s">
        <v>25</v>
      </c>
      <c r="C1" s="19"/>
      <c r="D1" s="19"/>
    </row>
    <row r="2" spans="1:4" ht="12.75">
      <c r="A2" s="18"/>
      <c r="B2" s="35" t="s">
        <v>11</v>
      </c>
      <c r="C2" s="36"/>
      <c r="D2" s="19"/>
    </row>
    <row r="3" spans="1:4" ht="12.75">
      <c r="A3" s="18"/>
      <c r="B3" s="19"/>
      <c r="C3" s="19"/>
      <c r="D3" s="19"/>
    </row>
    <row r="4" spans="1:10" s="1" customFormat="1" ht="12.75">
      <c r="A4" s="21" t="s">
        <v>2</v>
      </c>
      <c r="B4" s="21" t="s">
        <v>3</v>
      </c>
      <c r="C4" s="21" t="s">
        <v>26</v>
      </c>
      <c r="D4" s="21" t="s">
        <v>27</v>
      </c>
      <c r="E4" s="22" t="s">
        <v>28</v>
      </c>
      <c r="F4" s="22" t="s">
        <v>29</v>
      </c>
      <c r="G4" s="23" t="s">
        <v>30</v>
      </c>
      <c r="H4" s="24" t="s">
        <v>31</v>
      </c>
      <c r="I4" s="24" t="s">
        <v>32</v>
      </c>
      <c r="J4" s="24" t="s">
        <v>33</v>
      </c>
    </row>
    <row r="5" spans="1:10" ht="12.75">
      <c r="A5" s="25">
        <v>1</v>
      </c>
      <c r="B5" s="70" t="s">
        <v>73</v>
      </c>
      <c r="C5" s="25" t="s">
        <v>48</v>
      </c>
      <c r="D5" s="27">
        <v>5800</v>
      </c>
      <c r="E5" s="28"/>
      <c r="F5" s="28"/>
      <c r="G5" s="28"/>
      <c r="H5" s="28"/>
      <c r="I5" s="28"/>
      <c r="J5" s="28"/>
    </row>
    <row r="7" spans="1:2" ht="12.75">
      <c r="A7" s="37"/>
      <c r="B7" s="68" t="s">
        <v>74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2" sqref="A2"/>
    </sheetView>
  </sheetViews>
  <sheetFormatPr defaultColWidth="12.57421875" defaultRowHeight="12.75"/>
  <cols>
    <col min="1" max="1" width="11.57421875" style="0" customWidth="1"/>
    <col min="2" max="2" width="33.140625" style="0" customWidth="1"/>
    <col min="3" max="16384" width="11.57421875" style="0" customWidth="1"/>
  </cols>
  <sheetData>
    <row r="1" spans="1:4" ht="12.75">
      <c r="A1" s="18">
        <v>8</v>
      </c>
      <c r="B1" s="19" t="s">
        <v>25</v>
      </c>
      <c r="C1" s="19"/>
      <c r="D1" s="19"/>
    </row>
    <row r="2" spans="1:4" ht="12.75">
      <c r="A2" s="18"/>
      <c r="B2" s="71" t="s">
        <v>75</v>
      </c>
      <c r="C2" s="20"/>
      <c r="D2" s="19"/>
    </row>
    <row r="3" spans="1:4" ht="12.75">
      <c r="A3" s="18"/>
      <c r="B3" s="19"/>
      <c r="C3" s="19"/>
      <c r="D3" s="19"/>
    </row>
    <row r="4" spans="1:10" s="1" customFormat="1" ht="12.75">
      <c r="A4" s="21" t="s">
        <v>2</v>
      </c>
      <c r="B4" s="21" t="s">
        <v>3</v>
      </c>
      <c r="C4" s="21" t="s">
        <v>26</v>
      </c>
      <c r="D4" s="21" t="s">
        <v>27</v>
      </c>
      <c r="E4" s="22" t="s">
        <v>28</v>
      </c>
      <c r="F4" s="22" t="s">
        <v>29</v>
      </c>
      <c r="G4" s="23" t="s">
        <v>30</v>
      </c>
      <c r="H4" s="24" t="s">
        <v>31</v>
      </c>
      <c r="I4" s="24" t="s">
        <v>32</v>
      </c>
      <c r="J4" s="24" t="s">
        <v>33</v>
      </c>
    </row>
    <row r="5" spans="1:10" ht="12.75">
      <c r="A5" s="25">
        <v>1</v>
      </c>
      <c r="B5" s="72" t="s">
        <v>76</v>
      </c>
      <c r="C5" s="25" t="s">
        <v>35</v>
      </c>
      <c r="D5" s="25">
        <v>21</v>
      </c>
      <c r="E5" s="28"/>
      <c r="F5" s="28"/>
      <c r="G5" s="28"/>
      <c r="H5" s="28"/>
      <c r="I5" s="28"/>
      <c r="J5" s="28"/>
    </row>
    <row r="6" spans="1:10" ht="12.75">
      <c r="A6" s="29">
        <v>2</v>
      </c>
      <c r="B6" s="73" t="s">
        <v>77</v>
      </c>
      <c r="C6" s="29" t="s">
        <v>35</v>
      </c>
      <c r="D6" s="29">
        <v>15</v>
      </c>
      <c r="E6" s="28"/>
      <c r="F6" s="28"/>
      <c r="G6" s="28"/>
      <c r="H6" s="28"/>
      <c r="I6" s="28"/>
      <c r="J6" s="28"/>
    </row>
    <row r="7" spans="8:9" ht="12.75">
      <c r="H7" s="28"/>
      <c r="I7" s="28"/>
    </row>
    <row r="8" spans="1:4" ht="12.75" customHeight="1">
      <c r="A8" s="74" t="s">
        <v>78</v>
      </c>
      <c r="B8" s="74"/>
      <c r="C8" s="74"/>
      <c r="D8" s="74"/>
    </row>
    <row r="9" ht="12.75">
      <c r="B9" s="75" t="s">
        <v>79</v>
      </c>
    </row>
    <row r="10" ht="12.75">
      <c r="B10" s="75" t="s">
        <v>80</v>
      </c>
    </row>
    <row r="13" ht="12.75">
      <c r="A13" s="76" t="s">
        <v>81</v>
      </c>
    </row>
  </sheetData>
  <sheetProtection selectLockedCells="1" selectUnlockedCells="1"/>
  <mergeCells count="1">
    <mergeCell ref="A8:D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Langer</dc:creator>
  <cp:keywords/>
  <dc:description/>
  <cp:lastModifiedBy>Dominik Langer</cp:lastModifiedBy>
  <dcterms:created xsi:type="dcterms:W3CDTF">2018-05-21T07:34:22Z</dcterms:created>
  <dcterms:modified xsi:type="dcterms:W3CDTF">2018-08-29T12:24:40Z</dcterms:modified>
  <cp:category/>
  <cp:version/>
  <cp:contentType/>
  <cp:contentStatus/>
  <cp:revision>22</cp:revision>
</cp:coreProperties>
</file>