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1" activeTab="1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Arkusz16" sheetId="16" state="hidden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Arkusz26" sheetId="26" state="hidden" r:id="rId26"/>
    <sheet name="Arkusz27" sheetId="27" state="hidden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Arkusz36" sheetId="35" state="hidden" r:id="rId35"/>
    <sheet name="Arkusz37" sheetId="36" state="hidden" r:id="rId36"/>
    <sheet name="Arkusz38" sheetId="37" state="hidden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8" sheetId="45" r:id="rId45"/>
    <sheet name="39" sheetId="46" r:id="rId46"/>
    <sheet name="40" sheetId="47" r:id="rId47"/>
    <sheet name="41" sheetId="48" r:id="rId48"/>
    <sheet name="42" sheetId="49" r:id="rId49"/>
    <sheet name="43" sheetId="50" r:id="rId50"/>
    <sheet name="44" sheetId="51" r:id="rId51"/>
    <sheet name="45" sheetId="52" r:id="rId52"/>
    <sheet name="46" sheetId="53" r:id="rId53"/>
    <sheet name="Arkusz56" sheetId="54" state="hidden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60" sheetId="68" r:id="rId68"/>
    <sheet name="61" sheetId="69" r:id="rId69"/>
    <sheet name="62" sheetId="70" r:id="rId70"/>
    <sheet name="63" sheetId="71" r:id="rId71"/>
    <sheet name="64" sheetId="72" r:id="rId72"/>
    <sheet name="65" sheetId="73" r:id="rId73"/>
    <sheet name="66" sheetId="74" r:id="rId74"/>
    <sheet name="67" sheetId="75" r:id="rId75"/>
    <sheet name="68" sheetId="76" r:id="rId76"/>
    <sheet name="69" sheetId="77" r:id="rId77"/>
    <sheet name="70" sheetId="78" r:id="rId78"/>
    <sheet name="71" sheetId="79" r:id="rId79"/>
    <sheet name="Arkusz66" sheetId="80" state="hidden" r:id="rId80"/>
    <sheet name="Arkusz79" sheetId="81" state="hidden" r:id="rId81"/>
  </sheets>
  <definedNames/>
  <calcPr fullCalcOnLoad="1"/>
</workbook>
</file>

<file path=xl/sharedStrings.xml><?xml version="1.0" encoding="utf-8"?>
<sst xmlns="http://schemas.openxmlformats.org/spreadsheetml/2006/main" count="3294" uniqueCount="1019">
  <si>
    <t>Pakiet</t>
  </si>
  <si>
    <t xml:space="preserve">Nazwa </t>
  </si>
  <si>
    <t>Wentylacja i tlenoterapia 1</t>
  </si>
  <si>
    <t>Znieczulenie regionalne</t>
  </si>
  <si>
    <t>Materiały zużywalne- monitorowanie</t>
  </si>
  <si>
    <t>Materiały zużywalne- diagnostyka</t>
  </si>
  <si>
    <t>Infuzja płynów i leków 1</t>
  </si>
  <si>
    <t>Materiały operacyjne zużywalne</t>
  </si>
  <si>
    <t>Materiały pielęgnacyjne</t>
  </si>
  <si>
    <t>Materiały do sterylizacji</t>
  </si>
  <si>
    <t>Sprzęt jednorazowy z zaworem typu Floswitch (kaniule dotętnicze, rozgałęziacze)</t>
  </si>
  <si>
    <t>Specjalistyczny sprzęt medyczny</t>
  </si>
  <si>
    <t>Materiały zużywalne do elektrochirurgii</t>
  </si>
  <si>
    <t>Materiały zużywalne na bloku operacyjnym – obłożenia</t>
  </si>
  <si>
    <t>Przyrząd do aspiracji płynów</t>
  </si>
  <si>
    <t>Siatki propylenowe</t>
  </si>
  <si>
    <t>Gąbki</t>
  </si>
  <si>
    <t>Klipsy laparoskopowe</t>
  </si>
  <si>
    <t>Szwy mechaniczne</t>
  </si>
  <si>
    <t>Części zużywalne do strzykawki automatycznej</t>
  </si>
  <si>
    <t>Materiały do poradni gastroskopowej</t>
  </si>
  <si>
    <t>Ginekologiczne taśmy</t>
  </si>
  <si>
    <t>Infuzja płynów i leków 2</t>
  </si>
  <si>
    <t>Testy ureazowe</t>
  </si>
  <si>
    <t xml:space="preserve">Zestaw do przezskórnej gastostomii </t>
  </si>
  <si>
    <t>Hemodializa</t>
  </si>
  <si>
    <t>Elektroda do czasowej stymulacji serca</t>
  </si>
  <si>
    <t>Wentylacja i tlenoterapia – maski</t>
  </si>
  <si>
    <t>Żel do EEG</t>
  </si>
  <si>
    <t>Fartuch endoskopowy</t>
  </si>
  <si>
    <t>Koreczki</t>
  </si>
  <si>
    <t>Zestawy do przetaczania</t>
  </si>
  <si>
    <t>Wentylacja 2</t>
  </si>
  <si>
    <t>Pojemniki na skażone igły i strzykawki</t>
  </si>
  <si>
    <t>Zestaw do odsysania 1</t>
  </si>
  <si>
    <t>Paski do glukometrów</t>
  </si>
  <si>
    <t>Materiały pielęgnacyjne 2-podkłady</t>
  </si>
  <si>
    <t>Materiały pielęgnacyjne 3</t>
  </si>
  <si>
    <t>Worki stomijne</t>
  </si>
  <si>
    <t>Rękawy</t>
  </si>
  <si>
    <t xml:space="preserve">Podkłady </t>
  </si>
  <si>
    <t>Tlenoterapia</t>
  </si>
  <si>
    <t>Maski z kanałem gastrycznym</t>
  </si>
  <si>
    <t>Neoflony</t>
  </si>
  <si>
    <t>Infuzja płynów i leków 3</t>
  </si>
  <si>
    <t>Zestaw do pomiaru ciśnienia</t>
  </si>
  <si>
    <t>Cewniki Foleya</t>
  </si>
  <si>
    <t>Proszek hemostatyczny</t>
  </si>
  <si>
    <t>Testy kontroli mycia maszynowego</t>
  </si>
  <si>
    <t>Wentylacja i tlenoterapia 2</t>
  </si>
  <si>
    <t>Pieluchomajtki</t>
  </si>
  <si>
    <t>Zestaw do przezskórnego wprowadzania elektrod endokawitarnych</t>
  </si>
  <si>
    <t>Zestaw do odsysania 2</t>
  </si>
  <si>
    <t>Produkty endowaskularne</t>
  </si>
  <si>
    <t>Respi flo</t>
  </si>
  <si>
    <t>Elektrody radioprzezierne</t>
  </si>
  <si>
    <t>Materiały operacyjne zużywalne 2</t>
  </si>
  <si>
    <t>Materiały pielęgnacyjne 4</t>
  </si>
  <si>
    <t>Worki na zwłoki</t>
  </si>
  <si>
    <t>Elementy do urządzeń medycznych</t>
  </si>
  <si>
    <t xml:space="preserve">Czujnik do pulsoksymetru </t>
  </si>
  <si>
    <t>Materiały pomocnicze dla oddz.Chemioterapii</t>
  </si>
  <si>
    <t>Asortyment do kontenerów firmy Braun</t>
  </si>
  <si>
    <t>Balon do tamowania krwawień</t>
  </si>
  <si>
    <t>Żele nawilżające</t>
  </si>
  <si>
    <t>Smoczkj</t>
  </si>
  <si>
    <t>Igła do portu</t>
  </si>
  <si>
    <t>Kombinezon do pracy z cytostatykami</t>
  </si>
  <si>
    <t>System typu Equashield</t>
  </si>
  <si>
    <t>Przygotowanie pola operacyjnego</t>
  </si>
  <si>
    <t>System kontroli zbiórki stolca</t>
  </si>
  <si>
    <t>Materiały zużywalne do Vapotherm</t>
  </si>
  <si>
    <t>Rękawice do cytostatyków</t>
  </si>
  <si>
    <t xml:space="preserve">PAKIET </t>
  </si>
  <si>
    <t>Lp.</t>
  </si>
  <si>
    <t>Przedmiot zamówienia</t>
  </si>
  <si>
    <t>J</t>
  </si>
  <si>
    <t>Ilość</t>
  </si>
  <si>
    <t xml:space="preserve">Cena netto </t>
  </si>
  <si>
    <t>VAT</t>
  </si>
  <si>
    <t>Wartość VAT</t>
  </si>
  <si>
    <t>Wartość netto</t>
  </si>
  <si>
    <t>Wartość brutto</t>
  </si>
  <si>
    <t>Oferowany produkt</t>
  </si>
  <si>
    <t xml:space="preserve">Elementy do respiratorów </t>
  </si>
  <si>
    <t>a</t>
  </si>
  <si>
    <t xml:space="preserve">Układ oddechowy do respiratorów objętościowo zmiennych typu stacjonarnego (Evita XL, Bennett 980,840) i aparatów do znieczulenia ogólnego (Fabius GS Premium, Tiro), zawierający rury karbowane o gładkim wnętrzu: dwie rury karbowane z wtopionym łącznikiem typu V długości ok.1500-1600mm i dodatkową rurę karbowaną z oddzielnym łącznikiem i workiem oddechowym o pojemności 1000-2500ml z materiałów spełniających normy CE, jałowe minimalny czas utrzymania </t>
  </si>
  <si>
    <t>   Zestaw</t>
  </si>
  <si>
    <t>b</t>
  </si>
  <si>
    <t>FILTR ANTYBAKTERYJNY, WYDECHOWY DO OBWODU ODDECHOWEGO RESPIRATORA BENNETT 980, z pojemnikiem na skropliny, jednorazowy</t>
  </si>
  <si>
    <t>SZT</t>
  </si>
  <si>
    <t>c</t>
  </si>
  <si>
    <t>FILTR ANTYBAKTERYJNY, WYDECHOWY DO OBWODU ODDECHOWEGO RESPIRATORA BENNETT 840, jednorazowy</t>
  </si>
  <si>
    <t>d</t>
  </si>
  <si>
    <t>STERYLNY UKŁAD ODDECHOWY Z WORKIEM 2 L DO RESPIRATORA TRANSPORTOWEGO SHANGRILA 510</t>
  </si>
  <si>
    <t>e</t>
  </si>
  <si>
    <t>Układ oddechowy do respiratorów RESMED, 22mm, pojedynczy z zaworem</t>
  </si>
  <si>
    <t>f</t>
  </si>
  <si>
    <t>Układ oddechowy do respiratorów jednowlotowych zawierający: rurę karbowaną o długości nie mniejszej niż 160cm o gładkim wnętrzu, z zastawką wydechową z linią pomiaru ciśnienia o odpowiedniej długości i łącznikami do umocowania linii pomiaru ciśnienia do rury karbowanej. Jałowy.</t>
  </si>
  <si>
    <t>Układ jednorurowy, dwufunkcyjny typu Double D. Funkcja ogrzewania gazów  -wdechowych przez gazy wydechowe. Długość układu ok. 180cm , bez dodatkowej rury. Efektywność cieplna 4,1°C. Łącznik kolankowy. Port Luer-Lock do kapnografii.Jednorazowy, bez DEHP. Jałowy.</t>
  </si>
  <si>
    <t>zestaw</t>
  </si>
  <si>
    <t>Układ oddechowy jednorazowego użytku do aparatu do resuscytacji NEOPUFF: - ramię oddechowe niepodgrzewane, długość linii wydechowej min. 145 cm, na końcu układu musi znajdować się zastawka PEEP. Wejście do zastawki o parametrach: 15 mm średnica wewnętrzna, 19 mm średnica zewnętrzna. Układ zawierający maseczkę j. uż. o następujących parametrach: -wejście/podłączenie do zastawki PEP: 15 mm średnica zewnętrzna, 10 mm średnica wewnętrzna -maseczka od strony pacjenta o średnicy 60 mm</t>
  </si>
  <si>
    <t>komplet</t>
  </si>
  <si>
    <t xml:space="preserve">Filtry oddechowe elektrostatyczne, noworodkowe, sterylne z portem do kapnografii, skuteczne przeciw WZWC i HIV, powierzchnia filtracji 10cm2, objętość martwa &lt;10cm3, masa &lt;8g </t>
  </si>
  <si>
    <t>   Szt.</t>
  </si>
  <si>
    <t>Złącze oddechowe do kapnometru EMMA phasein.</t>
  </si>
  <si>
    <t>Szt</t>
  </si>
  <si>
    <t>Cewniki do odsysania drzewa tchawiczno-oskrzelowego wykonane z medycznego, termoplastycznego PCV o zmrożonej powierzchni; spełniające medyczne normy CE, atraumatyczne, z owalną końcówką z otworem centrycznym i otworami bocznymi ułożonymi symetrycznie, z barwnym kodem konektorów, nieprzywierające do wewnętrznej ściany rurki intubacyjnej lub tracheostomijnej, jałowe, o rozmiarach:</t>
  </si>
  <si>
    <t xml:space="preserve">     </t>
  </si>
  <si>
    <t>A</t>
  </si>
  <si>
    <t>4CH długość 40cm</t>
  </si>
  <si>
    <t>B</t>
  </si>
  <si>
    <t>6CH długość 40cm</t>
  </si>
  <si>
    <t>C</t>
  </si>
  <si>
    <t>8CH długość 40cm</t>
  </si>
  <si>
    <t>D</t>
  </si>
  <si>
    <t>10CH długość 40cm</t>
  </si>
  <si>
    <t>E</t>
  </si>
  <si>
    <t>12CH długość 40cm</t>
  </si>
  <si>
    <t>F</t>
  </si>
  <si>
    <t>12CH długość 60cm</t>
  </si>
  <si>
    <t>G</t>
  </si>
  <si>
    <t>14CH długość 60cm</t>
  </si>
  <si>
    <t>H</t>
  </si>
  <si>
    <t>16CH długość 60cm</t>
  </si>
  <si>
    <t>I</t>
  </si>
  <si>
    <t>18CH długość 60cm</t>
  </si>
  <si>
    <t>20CH długość 60cm</t>
  </si>
  <si>
    <t>Rurka ustno-gardłowa typu „Guedel” wykonana z medycznego PCV, pojedyńczo pakowana, z barwnym kodem wkładek, jałowa o rozmiarach:</t>
  </si>
  <si>
    <t>ooo / dł.30 – 40 mm</t>
  </si>
  <si>
    <t>oo  / dł. 50 mm</t>
  </si>
  <si>
    <t>o   / dł.60 mm</t>
  </si>
  <si>
    <t>1  / dł.70 mm</t>
  </si>
  <si>
    <t>2   / dł.80 mm</t>
  </si>
  <si>
    <t>3 /  dł.90 mm</t>
  </si>
  <si>
    <t>4  /  dł. 100 mm</t>
  </si>
  <si>
    <t>5 / dł.110 mm</t>
  </si>
  <si>
    <t>6  /  dł.120 mm</t>
  </si>
  <si>
    <t>Rurki intubacyjne</t>
  </si>
  <si>
    <t>Rurki intubacyjne z przeźroczystego PCV, z otworem Murphyego z niskociśnieniowym mankietem uszczelniającym z balonikiem z zaworem jednokierunkowym, znacznikiem głębokości intubacji i skalą głębokości intubacji, z oznakowaniem przynajmniej rozmiaru w widocznym po założeniu miejscu na rurce np.na mankiecie uszczelniającym lub przy łączniku zewnętrznym, jałowe o rozmiarach w mm:</t>
  </si>
  <si>
    <t>A1</t>
  </si>
  <si>
    <t>A2</t>
  </si>
  <si>
    <t>A3</t>
  </si>
  <si>
    <t>A4</t>
  </si>
  <si>
    <t>A5</t>
  </si>
  <si>
    <t>A6</t>
  </si>
  <si>
    <t>Szt.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</si>
  <si>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</si>
  <si>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</si>
  <si>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</si>
  <si>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</si>
  <si>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</si>
  <si>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</si>
  <si>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</si>
  <si>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</si>
  <si>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</si>
  <si>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</si>
  <si>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 xml:space="preserve">Rurki intubacyjne z silikonowanego PCV z niskociśnieniowym mankietem uszczelniającym z balonikiem, z zaworem jednokierunkowym, ze znacznikiem głębokości intubacji z oznakowaniem przynajmniej rozmiaru w widocznym po założeniu miejscu na rurce np.na mankiecie uszczelniającym lub łączniku zewnętrznym, jałowe o rozmiarach w mm: </t>
  </si>
  <si>
    <t>B1</t>
  </si>
  <si>
    <t>B2</t>
  </si>
  <si>
    <t>B3</t>
  </si>
  <si>
    <t>B4</t>
  </si>
  <si>
    <t>B5</t>
  </si>
  <si>
    <t>B6</t>
  </si>
  <si>
    <t>B7</t>
  </si>
  <si>
    <t>B8</t>
  </si>
  <si>
    <t>Rurki intubacyjne zbrojone na całej długości w kierunku łącznika, wytwarzane z medycznego PCV z wtopionym zbrojeniem metalowym, z otworem Murphy'ego, z mankietem uszczelniającym, z balonikiem z zaworem jednokierunkowym, ze znacznikiem głębokości intubacji, z oznakowaniem przynajmniej rozmiaru w miejscu widocznym po założeniu, jałowe o rozmiarach w mm:</t>
  </si>
  <si>
    <t xml:space="preserve">  </t>
  </si>
  <si>
    <t>C1</t>
  </si>
  <si>
    <t>C2</t>
  </si>
  <si>
    <t>C3</t>
  </si>
  <si>
    <t>C4</t>
  </si>
  <si>
    <t xml:space="preserve">Rurki intubacyjne z silikonowanego PCV bez mankietu uszczelniającego, z oznakowaniem przynajmniej rozmiaru w widocznym miejscu na rurce, jałowe o rozmiarach w mm: </t>
  </si>
  <si>
    <t>D1</t>
  </si>
  <si>
    <t>D2</t>
  </si>
  <si>
    <t>D3</t>
  </si>
  <si>
    <t>D4</t>
  </si>
  <si>
    <t>D5</t>
  </si>
  <si>
    <t>D6</t>
  </si>
  <si>
    <t>Rurka intub.z odsysaniem znad mankietu 8 rozm.</t>
  </si>
  <si>
    <t>Rurki dooskrzelowe typu Robert Show z mankietami niskociśnieniowymi</t>
  </si>
  <si>
    <t>E1</t>
  </si>
  <si>
    <t>35F lewa</t>
  </si>
  <si>
    <t>E2</t>
  </si>
  <si>
    <t>37F lewa</t>
  </si>
  <si>
    <t>E3</t>
  </si>
  <si>
    <t>35F prawa</t>
  </si>
  <si>
    <t>E4</t>
  </si>
  <si>
    <t>37F prawa</t>
  </si>
  <si>
    <t>Rurka intubacyjna Polarna-Południowa ( wygięta do dołu), ustna ,z mankietem niskociśnieniowym, z otworem Murphego</t>
  </si>
  <si>
    <t>F1</t>
  </si>
  <si>
    <t>Nr  6</t>
  </si>
  <si>
    <t>F2</t>
  </si>
  <si>
    <t>Nr  7</t>
  </si>
  <si>
    <t>Rurka intubacyjna Polarna- Północna ( wygięta do dołu ), ustna z mankietam niskociśnieniowym,z otworem      Murphego</t>
  </si>
  <si>
    <t>G1</t>
  </si>
  <si>
    <t>Nr 6</t>
  </si>
  <si>
    <t>G2</t>
  </si>
  <si>
    <t>Nr 7</t>
  </si>
  <si>
    <t>G3</t>
  </si>
  <si>
    <t>Nr 8</t>
  </si>
  <si>
    <t xml:space="preserve">Rurka intubacyjna Polarna – Północna ( wygieta do góry ), nosowa z mankietem niskociśnieniowym                            </t>
  </si>
  <si>
    <t>H1</t>
  </si>
  <si>
    <t>Rurka intubacyjna 3,5 z silikonu bez mankietu uszczelniającego</t>
  </si>
  <si>
    <t>   szt</t>
  </si>
  <si>
    <t>Rurki tracheostomijne</t>
  </si>
  <si>
    <t xml:space="preserve">Rurka tracheostomijna przeźroczysta, wykonana z medycznego PCV przez polskiego producenta, z łącznikiem, z pojedynczym mankietem uszczelniającym, z balonikiem, z zaworem jednokierunkowym, z prowadnicą i opaską mocującą, z oznakowaniem rozmiarów w widocznym po założeniu miejscu, w opakowaniu blisterowym z odrywaną tylną ścianką, jałowa o rozmiarach w mm: </t>
  </si>
  <si>
    <t>Rurka tracheostomijna przeźroczysta, wykonana z medycznego PCV przez polskiego producenta, z łącznikiem, bez mankietu uszczelniającego, z prowadnicą i opaską mocującą, z oznakowaniem rozmiarów w widocznym po założeniu miejscu, w opakowaniu blistrowym z odrywaną tylną ścianką, jałowa o rozmiarach mm:</t>
  </si>
  <si>
    <t>szt</t>
  </si>
  <si>
    <t>B9</t>
  </si>
  <si>
    <t>Rurka tracheostomijna przeźroczysta, wykonana z medycznego PCV przez polskiego producenta, z łącznikiem, z ruchomym szyldem, z pojedynczym mankietem uszczelniającym, z balonikiem, z zaworem jednokierunkowym, z prowadnicą i opaską mocującą, z oznakowaniem rozmiarów na baloniku, w opakowaniu blisterowym z odrywaną tylną ścianką, jałowa o rozmiarach w mm:</t>
  </si>
  <si>
    <t xml:space="preserve">Rurka tracheostomijna wykonana z materiału spełniającego normy CE z łącznikiem z mankietem uszczelniającym z ruchomym szyldem z wymiennym wkładem umożliwiającym oczyszczanie z wydzieliny, o średnicy wewnętrznej nie mniejszej niż 7,5 mm i zewnętrznej nie większej niż 14 mm </t>
  </si>
  <si>
    <t>   szt.</t>
  </si>
  <si>
    <t>Rurka tracheostomijna wykonana z materiału spełniającego normy CE z łącznikiem z mankietem uszczelniającym z wymiennym wkładem umożliwiającym oczyszczanie z wydzieliny, z okienkiem fenestracyjnym umożliwiającym fonację, o średnicy wewnętrznej nie mniejszej niż 7,5 mm i zewnętrznej nie większej niż 14 mm</t>
  </si>
  <si>
    <t>Maski krtaniowe jednorazowe z mankietem niskociśnieniowym</t>
  </si>
  <si>
    <t>Nr 1</t>
  </si>
  <si>
    <t>Nr 2</t>
  </si>
  <si>
    <t>F3</t>
  </si>
  <si>
    <t>Nr3</t>
  </si>
  <si>
    <t>F4</t>
  </si>
  <si>
    <t>Nr4</t>
  </si>
  <si>
    <t>F5</t>
  </si>
  <si>
    <t>Nr5</t>
  </si>
  <si>
    <r>
      <t xml:space="preserve">Strzykawka z kodami barwnymi służy do szybkiego napełniania kołnierza maski do odpowiedniego dla rozmiaru ciśnienia </t>
    </r>
    <r>
      <rPr>
        <sz val="12"/>
        <rFont val="Symbol"/>
        <family val="0"/>
      </rPr>
      <t xml:space="preserve"> </t>
    </r>
    <r>
      <rPr>
        <sz val="12"/>
        <rFont val=""/>
        <family val="1"/>
      </rPr>
      <t>Kody barwne na strzykawce odpowiadają kolorom balonów masek krtaniowych</t>
    </r>
  </si>
  <si>
    <t>Opaski mocujące do rurek tracheostomijnych, elastyczne, miękkie, jałowe, z regulacją długości</t>
  </si>
  <si>
    <t>Łącznik karbowany na rurkę intubacyjną lub tracheostomijną, zespolony z podwójnie obrotowym łącznikiem kątowym, z wejściem w górnej części łącznika, wykonany z miękkiego PCV, jałowy z zatyczką z możliwością tlenoterapii, z martwą przestrzenią 22F – 22F/15F; kompatybilny z poz 1-3</t>
  </si>
  <si>
    <t>Zestaw do mówienia dla chorych z tracheostomią; zastawka do rurki tracheostomijnej umożliwiająca mówienie chorym z tracheostomią, wykonana z materiałów spełniających normy CE, jałowa, z możliwością podłączenia tlenu</t>
  </si>
  <si>
    <t>Prowadnica do trudnych intubacji, wygięta, elastyczna, o podwyższonej trwałości, „wielorazowa”, o długości nie mniejszej niż 600mm, jałowa / dostarczyć próbki/</t>
  </si>
  <si>
    <t>Prowadnica do trudnych intubacji, jednorazowa,elastyczna, z wygietym końcem, jałowa :</t>
  </si>
  <si>
    <t>do rurek intubacyjnych rozm. 2,0-3,0  /1,9/</t>
  </si>
  <si>
    <t>do rurek intubacyjnych rozm.3,5-5,0  /3,0/</t>
  </si>
  <si>
    <t>do rurek intubacyjnych  rozm. 5,0-8,0  długa  /4,0/</t>
  </si>
  <si>
    <t>do rurek intubacyjnych rozm.6,0-11,0    długa  /5,0/</t>
  </si>
  <si>
    <t xml:space="preserve">Mandryny do trudnych intubacji, wykonane z metalu pokrytego tworzywem sztucznym o właściwościach umożliwiających łatwe przesuwanie wewnątrz rurki intubacyjnej, łatwe do wygięcia, o długości między 300-400mm, jałowe </t>
  </si>
  <si>
    <t>Przewody łączące źródło tlenu z wejściem tlenowym na worek oddechowy samorozprężalny typu Ambu, o długości 150-180cm</t>
  </si>
  <si>
    <t>Zestaw jednorazowy do konikotomii - zestaw do profilaktycznej i ratunkowej konikotomii metodą Seldingera z kaniulą, prowadnicą, igłą ze strzykawką, rozszerzadłem oraz cewnikiem do odsysania; średnica wewnętrzna rurki 4 mm; sterylny</t>
  </si>
  <si>
    <t>Maski twarzowe, anestetyczne, wielorazowe, dla dorosłych</t>
  </si>
  <si>
    <t>Maski twarzowe, anestetyczne, przezroczyste, umożliwiające obserwację ust pacjenta, z zaworem silikonowym zapewniającym szczelność, jednorazowe, w rozmiarach</t>
  </si>
  <si>
    <t>M</t>
  </si>
  <si>
    <t>L</t>
  </si>
  <si>
    <t>Opaska do mocowania rurek intubacyjnych wykonana z miękkiego tworzywa z gąbką, z włąściowściami przeciwodleżynowymi, szerokości 1 cm</t>
  </si>
  <si>
    <t>Zestaw do trudnej intubacji typu Combitube</t>
  </si>
  <si>
    <t>dla dorosłych (41 FR)</t>
  </si>
  <si>
    <t>pediatryczny (37 FR)</t>
  </si>
  <si>
    <t>Filtry do tracheosotmii( wymiennik ciepła i wilgoci) z możliwością tlenoterapii,</t>
  </si>
  <si>
    <t>bez drenu</t>
  </si>
  <si>
    <t xml:space="preserve"> z drenem łączącym filtr ze źródłem tlenu</t>
  </si>
  <si>
    <t>Rurka nosowo-gardłowa</t>
  </si>
  <si>
    <t>5,0 mm</t>
  </si>
  <si>
    <t>5,5 mm</t>
  </si>
  <si>
    <t>7,0 mm</t>
  </si>
  <si>
    <t>7,5 mm</t>
  </si>
  <si>
    <t>8,0 mm</t>
  </si>
  <si>
    <t>8,5 mm</t>
  </si>
  <si>
    <t>Rurka ustno-nosowa z otworem Murphy'ego o zaokrąglonych krawędziach, silikonowana, z możliwością odsysania wydzieliny znad mankietu, dren odsysający zakończony zatyczką lub konektorem, mankiet niskociśnieniowy, znakowany balonik, linia RTG na całej długości rurki, jałowa, jednorazowa, w rozmiarach:</t>
  </si>
  <si>
    <t>Zestaw do odbarczenia odmy z ostrą igłą umożliwiającą przebicie skóry</t>
  </si>
  <si>
    <t>przeznaczony dla noworodków, rozm. 8</t>
  </si>
  <si>
    <t>przeznaczony dla dorosłych</t>
  </si>
  <si>
    <t>Nebulizator posiadający łącznik z wbudowanym sprężynowym zaworem, rura karbowana, dren tlenowy 210cm, pojemnik na lek 6ml, dawka leku 0.34ml/min, cząsteczki 2,7 mikrona</t>
  </si>
  <si>
    <t>Przedłużacz (łącznik karbowany) z podwójnie obrotowym łącznikiem kątowym, z portem do odsysania i bronchofiberoskopu PENTAX TYP-EB 1970TK</t>
  </si>
  <si>
    <t>do rurek intubacyjnych 14,16 F</t>
  </si>
  <si>
    <t>do rurek tracheostomijnych 14,16 F</t>
  </si>
  <si>
    <t>System mocowań drenów (przy kolumnach) służących do odsysania drzewa oskrzelowego</t>
  </si>
  <si>
    <t>Medyczna półmaska filtrująca, klasa ochrony FFP2, środek ochrony indywidualnej, do ochrony układu oddechowego przed zawieszonymi w powietrzu cząstkami-bioaerozolami, pyłami, parami i przed rozbryzgiwaniem się płynów w środowisku medycznym. Dopasowująca się do różnych kształtów twarzy, z taśmą mocującą umożliwiającą szczelne przyleganie maski do twarzy. Indywidualne opakowanie każdej maski w celu zapobiegania zanieczyszczeniu półmaski przed użyciem.</t>
  </si>
  <si>
    <t>Zestaw do znieczuleń zewnątrzoponowych ciągłych; zawartość wykonana z materiałów spełniających normy CE : 1.igła zewnątrzoponowa ze skrzydełkami i końcówką typu Tuohy z mandrynem 2.cewnik z miekką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 Mocowanie cewnika stosowanego w regionalnej anestezji wraz opatrunkiem zabezpieczającym</t>
  </si>
  <si>
    <t>Filtr zewnątrzoponowy płaski do zestawu znieczuleń zewnątrzoponowych ciągłych zawierających cewnik o rozmiarze 18G w oddzielnym opakowaniu, jałowy</t>
  </si>
  <si>
    <r>
      <t>Specjalistyczne igły do znieczuleń podpajęczynówkowych typu Pencil Point – z otworem bocznym całkowicie zamkniętym przez mandryn,</t>
    </r>
    <r>
      <rPr>
        <sz val="10"/>
        <color indexed="8"/>
        <rFont val="Arial"/>
        <family val="2"/>
      </rPr>
      <t>wbudowany pryzmat zmieniający barwę po wypełnieniu płynem mózgowo-rdzeniowym, ze wskaźnikiem położenia szlifu, z materiałów spełniających normy CE, ze znacznikiem połozenia szlifu,  w oznakowanych opakowaniach blisterowych (typ folia/papier) z odrywaną tylną ścianką, jałowe w rozmiarach:</t>
    </r>
  </si>
  <si>
    <t xml:space="preserve"> 25G dł.88- 90mm</t>
  </si>
  <si>
    <t>27G długości 88- 90mm</t>
  </si>
  <si>
    <t>25G dłudości 120 mm</t>
  </si>
  <si>
    <t xml:space="preserve">27G długości 120mm </t>
  </si>
  <si>
    <t>Specjalistyczne igły do znieczuleń podpajęczynówkowych o podwójnym szlifie, atraumatyczne 26 G  długości 88-90 mm</t>
  </si>
  <si>
    <t>Specjalistyczne igły do znieczuleń podpajęczynówkowych typu Quincke o rozmiarze 22G i długości nie mniejszej niż 120mm, jałowe</t>
  </si>
  <si>
    <t xml:space="preserve">Igła zewnątrzoponowa ze skrzydełkami i końcówką typu Tuohy, z mandrynem, jałowe, rozmiar: </t>
  </si>
  <si>
    <t>Nr 16</t>
  </si>
  <si>
    <t>Nr 18</t>
  </si>
  <si>
    <t>Specjalistyczne igły do znieczuleń podpajęczynowych typu Quincke-o rozmiarze 22G długości 88-90 mm wbudowany pryzmat zmieniający barwę po wypełnieniu płynem mózgowo-rdzeniowym, ze wskaźnikiem położenia szlifu, jałowe</t>
  </si>
  <si>
    <t>Zestaw do połączonego znieczulenia zewnątrzoponowo-podpajęczynówkowego ( z-o: 18G, p-p:27G ). Cewnik z miękką końcówką z trzema otworami bocznymi oraz systemem unieruchamiania igły podpajęczynówkowej w igle zewnątrzoponowej, niskooporowa strzykawka</t>
  </si>
  <si>
    <t>Igła do stymulatora nerwów  – 120mm typ Stimuplex D</t>
  </si>
  <si>
    <t>Igła do stymulatora nerwów 22G – 80mm typ Stimuplex D</t>
  </si>
  <si>
    <t>Igła do stymulatora nerwów 25 G – 35mm typ Stimuplex D</t>
  </si>
  <si>
    <t>Igła do stymulatora nerwów 25 G – 55mm typ Stimuplex D</t>
  </si>
  <si>
    <t>Wymazówki, zakończone wacikiem ze sztucznego materiału typu: dakron, sztuczny jedwab czy wiskoza:</t>
  </si>
  <si>
    <t>z pojemnikiem transportowym, sterylne</t>
  </si>
  <si>
    <t>z żelem do pojemników transportowych  z podłożem Amys bez węgla, sterylne</t>
  </si>
  <si>
    <t>sterylne, bez pojemników transportowych, pakowane pojedynczo w folię lub papier</t>
  </si>
  <si>
    <t>Szpatułki drewniane a 100 szt.</t>
  </si>
  <si>
    <t>   op.</t>
  </si>
  <si>
    <t>Tuby do rektoskopu</t>
  </si>
  <si>
    <t>dł.ok.25cm</t>
  </si>
  <si>
    <t>dł.ok.9cm</t>
  </si>
  <si>
    <t>dł.ok.13cm</t>
  </si>
  <si>
    <t>Wzierniki Cusko jednorazowego użytku</t>
  </si>
  <si>
    <t>S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</si>
  <si>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</si>
  <si>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</si>
  <si>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</si>
  <si>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</si>
  <si>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</si>
  <si>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</si>
  <si>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</si>
  <si>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</si>
  <si>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</si>
  <si>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</si>
  <si>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</si>
  <si>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diagnostycznego nakłucia jamy otrzewnej dla dorosłych metodą jednostopniową, jałowy, zawierający: 1.kateter prosty o rozmiarze 14F i długości 26cm, z końcówką z żeńskim łączem luer, umożliwiającym podłączenie zestawu do płukania 2.igłę (trokar) o rozmiarze odpowiadającym rozmiarowi i długości katetera 3.opaskę zaciskową i kołnierz umożliwiający umocowanie kateteru przy skórze brzucha, w sposób uniemożliwiający przesunięcie</t>
  </si>
  <si>
    <t>   zestaw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</si>
  <si>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</si>
  <si>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</si>
  <si>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Rozmiar 22F</t>
  </si>
  <si>
    <t>Rozmiar 24F – 8,00mm</t>
  </si>
  <si>
    <t>Rozmiar 26F</t>
  </si>
  <si>
    <t>Rozmiar 28F – 9,3mm</t>
  </si>
  <si>
    <t>Rozmiar 32 F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</si>
  <si>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</si>
  <si>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</si>
  <si>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</si>
  <si>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</si>
  <si>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</si>
  <si>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</si>
  <si>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</si>
  <si>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</si>
  <si>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</si>
  <si>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</si>
  <si>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Dreny z trokarem o średnicy  do nakłuć jamy brzusznej</t>
  </si>
  <si>
    <t>20 F</t>
  </si>
  <si>
    <t>24 F</t>
  </si>
  <si>
    <t>28 F</t>
  </si>
  <si>
    <t>Szczoteczki do cytologii</t>
  </si>
  <si>
    <t>Zestaw do pobierania wydzieliny z dróg oddechowych, sterylny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</si>
  <si>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</si>
  <si>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</si>
  <si>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</si>
  <si>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</si>
  <si>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>Zestaw do monitorowania ciśnienia śródbrzusznego</t>
  </si>
  <si>
    <t>Czujnik do pulsoksymetru : Novomatrix – czujnik miękki typuY, wersja OxySnap</t>
  </si>
  <si>
    <t xml:space="preserve">Opaska na rzep do pulsoksymetru  novomatrix mocowana na stopy lub dłonie noworodka </t>
  </si>
  <si>
    <t>Filtry do cieplarek ATOM V 2100G</t>
  </si>
  <si>
    <t>Papier do wydruku EKG</t>
  </si>
  <si>
    <t>Askard 3 szer.10,4; nadruk 9cm x 40m</t>
  </si>
  <si>
    <t>   rol.</t>
  </si>
  <si>
    <t>Askard b56 szer.11,2cm x 25m</t>
  </si>
  <si>
    <t>Askard 31;    6cm x 10m</t>
  </si>
  <si>
    <t>Askard Gold 3; rolka 210 x 40</t>
  </si>
  <si>
    <t>Papier do wydruku USG</t>
  </si>
  <si>
    <t>Papier do wydruku USG SONY UPP-S do UP-701/811/895E szer.110 x 20</t>
  </si>
  <si>
    <t>Papier do wydruku USG Mitsubishi K65HM-CE  szer.110 x 20</t>
  </si>
  <si>
    <t>Papier do wydruku KTG  Corometrics 4305  roz.152 x 90, nadruk czerwony</t>
  </si>
  <si>
    <t>   Skł.</t>
  </si>
  <si>
    <t>Papier do rejestracji zapisu do defibrylatora „Lifepack – 12”</t>
  </si>
  <si>
    <t>Szerokości 106 x 25 z nadrukiem</t>
  </si>
  <si>
    <t>Szerokości 50 x 26 z nadrukiem (do wykonania testu)</t>
  </si>
  <si>
    <t>  Papier do defibrylatora Zoll w kratkę 9x9cm op.ok.100 szt.</t>
  </si>
  <si>
    <t>     op</t>
  </si>
  <si>
    <t>Papier do drukarki DMICO HIGH GLOSSY SUPER ULSTAR-840HG  84 mm x 12,5 m x 1 szt.</t>
  </si>
  <si>
    <t>op.</t>
  </si>
  <si>
    <t>Przedłużacze do strzykawek do pomp infuzyjnych długości 140-150cm, z końcówką lock z jednej strony i wlotem umożliwiającym nakręcenie na wyjście strzykawki, jałowe</t>
  </si>
  <si>
    <t>Przedłużacze do strzykawek do pomp infuzyjnych długości 140-150cm, barwione, umożliwiające stosowanie leków zmieniających właściwości farmakologiczne pod wpływem światła, z końcówką lock z jednej strony i wlotem umożliwiającym nakręcenie na wyjście strzykawki, jałowe</t>
  </si>
  <si>
    <t>Aparaty do szybkiego przetaczania krwi i jej preparatów – układ scalony, jałowe</t>
  </si>
  <si>
    <t>Cewniki dopępowinowe, sterylne, z końcówką lejkowatą Luer, zaokrągloną, z oznakowaniem długości, podziałką centymetrową, z tworzywa PCV, nie przepuszczające promieni RTG, z osłonką ochronną</t>
  </si>
  <si>
    <t>Rozmiar 8</t>
  </si>
  <si>
    <t>Rozmiar 6</t>
  </si>
  <si>
    <t>Przewód do cystoskopu lub resektoskopu  jałowy - pojedyńczy</t>
  </si>
  <si>
    <t>     Szt.</t>
  </si>
  <si>
    <t>Igły punkcyjne do nakłuć laryngologicznych 1,2 /90  18GA</t>
  </si>
  <si>
    <t>Igła do portu 20G x 20 MM  zagięta pod kątem prostym o szlifie atraumatycznym</t>
  </si>
  <si>
    <t>Igła doszpikowa automatyczna z aparatem typu BIG</t>
  </si>
  <si>
    <t>dla dorosłych</t>
  </si>
  <si>
    <t>Zestawy do urządzenia do podgrzewania przetaczanych płynów infuzyjnych typ: Infusion Warmer typ: FW 588 firmy Mallincrodt, ( w tym preparatów krwiopochodnych)</t>
  </si>
  <si>
    <t>Strzykawki do pomp infuzyjnych, jałowe, jednorazowego użytku, z centryczną, wkręcaną końcówką luer – lock, o objętości 50/60 ml, dobrze czytelną, niezmywalną skalą, o podziałce co 1 ml, z gumowym tłokiem, o podwójnym uszczelnieniu, umożliwiającym gładki przesuw, bez igły</t>
  </si>
  <si>
    <t>do pomp Bbraun typ 8713030 rok prod.2015</t>
  </si>
  <si>
    <t>Do substancji światłoczułych, do pomp Bbraun typ 8713030 rok prod.2016</t>
  </si>
  <si>
    <t>do pomp typu Ascor, Kwapich, Alaris Plus</t>
  </si>
  <si>
    <t>Do substancji światłoczułych, do pomp typu Ascor, Kwapich, Alaris Plus</t>
  </si>
  <si>
    <t>Aparaty do przetaczania płynów infuzyjnych, z odpowietrznikiem zawierającym filtr antybakteryjny, z precyzyjnym zaciskiem rolkowym do pompy Alaris Plus, jałowe</t>
  </si>
  <si>
    <t>Osłona sterylna na kable medyczne, rozmiar ok.16 x 200 cm</t>
  </si>
  <si>
    <t>Noże chirurgiczne sterylne, wykonane z wysokiej jakości stali nierdzewnej, ostre, nie powodujące zadrapania skóry, wymienne, końcówki ostrzy pasujące do nasadek 3, 3L, 4, 4L, jednorazowe, pakowane pojedynczo, z nadrukiem nr serii i datą ważności na każdej pojedynczej sztuce, z rysunkiem ostrza i widoczny numerem na opakowaniu zbiorczym i każdej pojedynczej sztuce, z nazwą i przeznaczeniem w języku polskim, z okresem przydatności od 3 do 5 lat, w opakowaniach po 100 szt.</t>
  </si>
  <si>
    <t>nr 10</t>
  </si>
  <si>
    <t>nr 11</t>
  </si>
  <si>
    <t>nr 15</t>
  </si>
  <si>
    <t>nr 20</t>
  </si>
  <si>
    <t>nr 21</t>
  </si>
  <si>
    <t>nr 22</t>
  </si>
  <si>
    <t>nr 23</t>
  </si>
  <si>
    <t>TYPU SwannMorton nr 10</t>
  </si>
  <si>
    <t>TYPU SwannMorton nr 11</t>
  </si>
  <si>
    <t>TYPU SwannMorton nr 15</t>
  </si>
  <si>
    <t>K</t>
  </si>
  <si>
    <t>TYPU SwannMorton nr 20</t>
  </si>
  <si>
    <t>TYPU SwannMorton nr 21</t>
  </si>
  <si>
    <t>Uchwyty do noży chirurgicznych – ze stali nierdzewnej</t>
  </si>
  <si>
    <t>Nr 3</t>
  </si>
  <si>
    <t>Nr 3L</t>
  </si>
  <si>
    <t>Nr 4</t>
  </si>
  <si>
    <t>Nr 4L</t>
  </si>
  <si>
    <t>Dren do odsysania ran typ Redon, jałowy, dł. 70 cm (+/- 5 cm), perforowany na dł.ok.10-14 cm, otwory 4/5 mm</t>
  </si>
  <si>
    <t>Nr 10</t>
  </si>
  <si>
    <t>Nr 12</t>
  </si>
  <si>
    <t>Nr 14</t>
  </si>
  <si>
    <t>Szydło do drenu Redona metalowe</t>
  </si>
  <si>
    <t>   Szt</t>
  </si>
  <si>
    <t>Butelka typ Redon 600ml do odsysania ran z łącznikiem i gotowym podciśnieniem – plastikowa</t>
  </si>
  <si>
    <t xml:space="preserve"> Butelka typu Redon harmonijkowa na całej strukturze 250 – 300 ml, jałowa, z możliością łatwego uzyskania podciśnienia</t>
  </si>
  <si>
    <t>     Szt</t>
  </si>
  <si>
    <t xml:space="preserve">Końcówka typ Yankauer (punktowa) do odsysania pola operacyjnego z drenem łączącym 210-220 cm, o średnicy końcowego otworu równemu w milimetrach </t>
  </si>
  <si>
    <t>6  (Nr 6)</t>
  </si>
  <si>
    <t>8  (Nr 8)</t>
  </si>
  <si>
    <t>10  (Nr 10)</t>
  </si>
  <si>
    <t>Końcówka do odsysania pola operacyjnego ortopedyczna płaska, z drenem łączącym dł.210-220 cm, rozmiar  od 10 do 12 mm</t>
  </si>
  <si>
    <t>Dwuczęściowy przyrząd do odsysania pola operacyjnego typ Poole (końcówka + dren łączący dł.210-220 cm), umożliwiający odsysanie punktowe lub większych ilości wydzielin, Nr 10</t>
  </si>
  <si>
    <t xml:space="preserve">Osłona – pokrowiec foliowy sterylny na aparat RTG z ramieniem C </t>
  </si>
  <si>
    <t>Skalpel jednorazowy, w rozm.</t>
  </si>
  <si>
    <t>Folia izotermiczna aluminiowa</t>
  </si>
  <si>
    <t>Kołnierz ortopedyczny, sztywny, regulowany,  stabilizujący odcinek szyjny kręgosłupa z możliwością palpacyjnego badania tętna na tętnicach szyjnych i chirurgicznego udrażniania dróg oddechowych metodą konikotomii.</t>
  </si>
  <si>
    <t>Rozmiar pediatryczny</t>
  </si>
  <si>
    <t>Rozmiar dla dorosłych</t>
  </si>
  <si>
    <t>Okulary stosowane przy fototerapii z ultradźwiękowego materiału z klejem do przymocowania</t>
  </si>
  <si>
    <t>Dla noworodków rozm.S (20-25 cm)</t>
  </si>
  <si>
    <t>Dla noworodków rozm.L (33-38cm)</t>
  </si>
  <si>
    <t>Osłona na materac do systemu fototerapii neo Blue Cozy Led 27,18 x 55,85</t>
  </si>
  <si>
    <t xml:space="preserve">Szt </t>
  </si>
  <si>
    <t>Pokrowiec ochronny jednorazowy do mobilnego systemu fototerapii Bili Tx, służący do zabezpieczenia panelu światłowodowego, który umieszcza się na torsie noworodka; z miękkiej fliseliny, jedna warstwa pokrowca musi być gładka; pokrowiec z rzepami, które umożliwiają umieszczenie systemu na ciele noworodka; wymiary ok. 20 x 46 cm, w węższym brzegu otwór (13cm), umożliwiający umieszczenie panelu światłowodowego w pokrowcu.</t>
  </si>
  <si>
    <t>Pokrowce higieniczne na buty, foliowe, antypoślizgowe, ściągane na gumkę, pakowane po 100 szt.</t>
  </si>
  <si>
    <t>Obuwie ochronne z fliseliny z folią od środka z przedłużeniem do kolan, zakończone gumką, rozmiar uniwersalny</t>
  </si>
  <si>
    <t>Kieliszki do leków z plastiku</t>
  </si>
  <si>
    <t>Opaska identyfikacyjna</t>
  </si>
  <si>
    <t>Dla noworodka</t>
  </si>
  <si>
    <t>Dla dorosłych</t>
  </si>
  <si>
    <t>do zwłok z nadrukiem: imię, nazwisko, PESEL, data, godzina</t>
  </si>
  <si>
    <t>Staza automatyczna – elastyczna, wyposażona w mechanizm łatwego zapinania i odpinania, oraz płynnej zmiany siły nacisku, możliwość łagodnego zwalniania nacisku, po założeniu możliwość obsługi jedną ręką</t>
  </si>
  <si>
    <t>Staza elastyczna, jednorazowa, w rolce po 25 szt, umieszczone w opakowaniu umożliwiającym dzielenie perforowaniem co 45 cm +/- 2 cm</t>
  </si>
  <si>
    <t>Szczotki do chirurgicznego mycia rąk, plastikowe, z możliwością resterylizacji 300 razy w autoklawie</t>
  </si>
  <si>
    <t>Żanety 100ml do przepłukiwania z końcówką do cewnika i wymienną końcówką luer, trzon tłoka z wygodnym uchwytem do aspiracji, sterylne</t>
  </si>
  <si>
    <t>Kanka odbytnicza</t>
  </si>
  <si>
    <t>Ch 24 x 250</t>
  </si>
  <si>
    <t>Ch 30 x 300</t>
  </si>
  <si>
    <t>Klamerki dopępkowe zaciskowe, bez możliwości otwarcia, zapakowane pojedynczo, opakowanie łatwe do otwarcia na jałowo bez dotykania klamerki; próbki -3 sztuki do przetestowania</t>
  </si>
  <si>
    <t>Pojemnik do moczu z nakrętką typu twist off, o obj. ok 100 ml</t>
  </si>
  <si>
    <t>Pojemnik do moczu z nakrętką typu twist off, o obj. ok 100 ml, jałowy</t>
  </si>
  <si>
    <t>Pojemnik do kału z łopatką</t>
  </si>
  <si>
    <t>Zgłębniki żołądkowe wykonane z miękkiego PCV, przez polskiego producenta, o zaokrąglonym końcu, końcówce lejkowej LUER, niezmywalnym oznaczeniu długości</t>
  </si>
  <si>
    <t>Ch 14</t>
  </si>
  <si>
    <t>Ch 16</t>
  </si>
  <si>
    <t>Ch 18</t>
  </si>
  <si>
    <t>Ch 20</t>
  </si>
  <si>
    <t>Ch 22</t>
  </si>
  <si>
    <t>Ch 24</t>
  </si>
  <si>
    <t>CH 26</t>
  </si>
  <si>
    <t>Zgłębniki żołądkowe wykonane z silikonu, przez polskiego producenta, o zaokrąglonym końcu, końcówce lejkowej LUER, niezmywalnym oznaczeniu długości, rozm.Ch 18</t>
  </si>
  <si>
    <t>Zgłębnik (sonda) do karmienia noworodków, przezroczysty, elastyczny, wykonany z poliuretanu, z łącznikiem umożliwiającym połączenie ze strzykawką, sterylny, w rozmiarze Ch 6 / 40cm</t>
  </si>
  <si>
    <t>Cewnik do karmienia noworodka CH 4, sterylny, jednorazowy, wykonany z miękkiego elastycznego materiału</t>
  </si>
  <si>
    <t>Zatyczki do zgłębników żołądkowych, sterylne, stożkowe poprzecznie prążkowane z poręcznym uchwytami do otwierania</t>
  </si>
  <si>
    <t>Miski nerkowate plastikowe ok.20 cm</t>
  </si>
  <si>
    <t>Miski nerkowate plastikowe ok.30 cm</t>
  </si>
  <si>
    <t>Miski nerkowate tekturowe jednorazowe</t>
  </si>
  <si>
    <t>Kaczka plastikowa</t>
  </si>
  <si>
    <t>Kaczka jednorazowa</t>
  </si>
  <si>
    <t>Podsuwacz plastikowy</t>
  </si>
  <si>
    <t>Podsuwacz jednorazowy</t>
  </si>
  <si>
    <t>Szyny Kramera:</t>
  </si>
  <si>
    <t>1,5m</t>
  </si>
  <si>
    <t>1m</t>
  </si>
  <si>
    <t>0,5m</t>
  </si>
  <si>
    <t>Szyna aluminiowa do unieruchomienia palcy wyposażona w piankę, o szerokości ok. 2-3 cm i długości ok. 30 cm</t>
  </si>
  <si>
    <t>Chusty trójkątne</t>
  </si>
  <si>
    <t>Wkłady foliowe do wanienek do kąpania noworodków; wymiar 80 x 70 cm  +/- 10 cm</t>
  </si>
  <si>
    <t>Nożyczki do przecinania zaciskacza wielokrotnego użycia</t>
  </si>
  <si>
    <t>Miski tekturowe jednorazowe do mycia chorych z uchwytami poj. 4-6 litrów, średnica miski ok.40cm, wysokość: ok 20 cm</t>
  </si>
  <si>
    <t>Okulary ochronne z tworzywa sztucznego przylegające z każdej strony twarzy, uniwersalny rozmiar, zabezpieczające przed dostaniem się do oczu płynów ustrojowych</t>
  </si>
  <si>
    <t>Końcówki do otoskopu Prester pen-scope, jednorazowe</t>
  </si>
  <si>
    <t>Dla dorosłych 4,25 mm</t>
  </si>
  <si>
    <t>dla dzieci 2,75 mm</t>
  </si>
  <si>
    <t>Koc na całe ciało dla dorosłych do urządzenia: Mistral Air</t>
  </si>
  <si>
    <t>Zestaw do lewatywy jednorazowego użytku</t>
  </si>
  <si>
    <t>Golarka medyczna – przeznaczona do przygotowania pola operacyjnego</t>
  </si>
  <si>
    <t>Zgłębnik do tamowania krwotoków z jamy nosowej wykonany z lateksu, kauczuku naturalnego</t>
  </si>
  <si>
    <t>CL (80 mm)</t>
  </si>
  <si>
    <t>CP (80 mm)</t>
  </si>
  <si>
    <t>Maseczka do sztucznego oddychania metodą usta-usta, z plastikowym ustnikiem i zastawką, ważna bezterminowo</t>
  </si>
  <si>
    <t>Kompres żelowy typu Cold – Hot o wymiarach ok.</t>
  </si>
  <si>
    <t>10 x 26 cm</t>
  </si>
  <si>
    <t>20 x 30 cm</t>
  </si>
  <si>
    <t>7 x 7 cm</t>
  </si>
  <si>
    <t>Zestaw do pielęgnacji jamy ustnej dla chorych wentylowanych mechanicznie zawierający: szczoteczkę z końcówką dostosowana do układu ssącego, pastę do czyszczenia, krem i gąbkę do nawilżania.</t>
  </si>
  <si>
    <t>Zgłębnik Sengstakena Ch16</t>
  </si>
  <si>
    <t>Zgłębnik Sengstakena Ch18</t>
  </si>
  <si>
    <t>Zestaw porodowy do karetek – minimalny skład: klamerka dopępkowa zaciskowa x 2 szt, serweta ok.150 x 90 cm, kocyk flanelowy ok.160x75 cm, czapeczka, nożyczki do cięcia pępowiny, ręcznik włókninowy ok.80 x 60 cm</t>
  </si>
  <si>
    <t>Kateter do histerosalpinogografii, jednorazowy, w rozmiarze 5 F, długości 25 cm</t>
  </si>
  <si>
    <t>Komora-osłona na oko zapewniająca pożądaną wilgotność rogówki, gotowa do użycia, całkowicie szczelna, lekka, z hypoalergiczną warstwą mocującą/samoprzylepną wokół przezroczystego okienka o kształcie eliptycznym o wymiarach ok. 9,5 x 6,5 cm w najszerszym miejscu</t>
  </si>
  <si>
    <t>Worek samorozprężalny jednorazowego użytku</t>
  </si>
  <si>
    <t xml:space="preserve"> dla dorosłych </t>
  </si>
  <si>
    <t>dla noworodka</t>
  </si>
  <si>
    <t>Indywidualny zestaw ochrony biologicznej</t>
  </si>
  <si>
    <t>Komplet</t>
  </si>
  <si>
    <t>Penseta jednorazowa</t>
  </si>
  <si>
    <t>Pojemniki na wycinki, wielkość ok.</t>
  </si>
  <si>
    <t>60 ml</t>
  </si>
  <si>
    <t>100 ml</t>
  </si>
  <si>
    <t>250 ml</t>
  </si>
  <si>
    <t>500 ml</t>
  </si>
  <si>
    <t>1000 ml</t>
  </si>
  <si>
    <t>2500 ml</t>
  </si>
  <si>
    <t>g</t>
  </si>
  <si>
    <t>5000 ml</t>
  </si>
  <si>
    <t>Przyrząd do podgrzewania płynów podgrzewaczem Nuova/05</t>
  </si>
  <si>
    <t>Łyżki jednorazowe do laryngoskopu ze światłowodem  typ MACINTOSH zgodnie z zielonym standardem ISO, kompatybilne z rękojeściami HEINE będącymi w posiadaniu Szpitala; metalowe</t>
  </si>
  <si>
    <t>Nr 5</t>
  </si>
  <si>
    <t>Cewnik zewnętrzny 1-częściowy, silikonowy, elastyczny, przezroczysty, cienki, od środka pokryty warstwą kleju, umożliwiającą idealne dopasowanie do ciała, nieprzeciekanie, niespadanie oraz ochronę przed zabrudzeniem, w rozmiarach:</t>
  </si>
  <si>
    <t>25 mm</t>
  </si>
  <si>
    <t>29 mm</t>
  </si>
  <si>
    <t>32 mm</t>
  </si>
  <si>
    <t>36 mm</t>
  </si>
  <si>
    <t>41 mm</t>
  </si>
  <si>
    <t xml:space="preserve">Rękawice diagnostyczne  – bezpudrowe, wyraźna warstwa antypoślizgowa typu siateczkowego o przekątnej oczek 2-3mm, zawartość protein max. 50µg/g, dł. rękawic min. 240 mm, BIAŁE  – op. A 100 szt. </t>
  </si>
  <si>
    <t>Rozmiar XS</t>
  </si>
  <si>
    <t>Rozmiar S</t>
  </si>
  <si>
    <t>Rozmiar M</t>
  </si>
  <si>
    <t>Rozmiar L</t>
  </si>
  <si>
    <t>   op</t>
  </si>
  <si>
    <t>Rozmiar XL</t>
  </si>
  <si>
    <t xml:space="preserve">Rękawice diagnostyczne  – winylowe, op a 100 szt. </t>
  </si>
  <si>
    <t>rozm.S</t>
  </si>
  <si>
    <t>rozm.M</t>
  </si>
  <si>
    <t>rozm.L</t>
  </si>
  <si>
    <t>Żel do USG, pakowany w opakowania od 0,5 litra</t>
  </si>
  <si>
    <t>   Op.</t>
  </si>
  <si>
    <t>Żel zabezpieczający skórę przed oparzeniami i zapewniający prawidłowe przewodnictwo w trakcie kardiowersji i defibrylacji, opakowania ok.250ml</t>
  </si>
  <si>
    <t>Spodenki do kolonoskopii</t>
  </si>
  <si>
    <t>Rękawice foliowe, rozmiar L, pakowane po 100 szt</t>
  </si>
  <si>
    <t>Paskowy wskaźnik chemiczny do sterylizacji parą wodną 
klasa V – integrator parowy z przesuwalną substancją wskaźnikową zgodny z normą PN-EN 867, możliwy do zastosowania w zestawie symulacyjnym PCD Control posiadający dwa niezależne okienka do odczytu, napisy na teście w języku polskim</t>
  </si>
  <si>
    <t>Paskowy wskaźnik chemiczny do ster.tlenkiem etylenu  x 500 szt.</t>
  </si>
  <si>
    <t>Op.</t>
  </si>
  <si>
    <t>Taśma wskaźnikowa do pary wodnej 19mm x 50m</t>
  </si>
  <si>
    <t>   Rolka</t>
  </si>
  <si>
    <t>Taśma wskaźnikowa do tlenku etylenu 19mm x 50m</t>
  </si>
  <si>
    <t xml:space="preserve">Test wskaźnikowy biologiczny – sterylizacja parą wodną, do inkubatora 3M  x 100, odczyt testu po 24 godzinach, możliwy do zastosowania w zestawie symulacyjnym PCD Control
</t>
  </si>
  <si>
    <t xml:space="preserve">Test wskaźnikowy biologiczny – sterylizacja tlenkiem etylenu, do inkubatora 3M x 100, , odczyt testu po 48 godzinach
</t>
  </si>
  <si>
    <t>Naboje do sterylizacji gazowej tlenkiem etylenu 4 – 134</t>
  </si>
  <si>
    <t xml:space="preserve">Test Bovie Dick w postaci testu paskowego z przesuwalną substancją wskaźnikową, w zestawie przyrząd PCD kompatybilny z w/w testami oraz testami typu V i testami biologicznymi, ampułkowymi; napisy na teście w języku polskim
</t>
  </si>
  <si>
    <t xml:space="preserve">Taśma przylepna bez wskaźnika do pakowania pakietów sterylizowanych w parze </t>
  </si>
  <si>
    <t>Etykieta 3 liniowa papier, kolor dowolny, kompatybilna z metkownicą trzyrzędową Sterintech 3-line Label gun;  rolka ok.500 szt, samoklejąca bez wskaźnika</t>
  </si>
  <si>
    <t xml:space="preserve">rolki </t>
  </si>
  <si>
    <t xml:space="preserve">
Sprzęt jednorazowy z zaworem typu Floswitch (kaniule dotętnicze, rozgałęziacze)</t>
  </si>
  <si>
    <t>Kaniula dotętnicza z zaworem typu Floswitch przeznaczona do wprowadzania do tętnic obwodowych w celu pobrania krwi na badania lub inwazyjnego pomiaru ciśnienia systemowego z atraumatyczną zwężającą się na igle końcówką ze skrzydełkami mocującymi jałowe</t>
  </si>
  <si>
    <t xml:space="preserve">Szt.   </t>
  </si>
  <si>
    <t>Zestaw do cewnikowania tętnic promieniowej lub udowej metodą Seldingera zawierający: poliuretanowy cewnik pokryty warstwą hydrofilną z właściwościami zmniejszania niebezpieczeństwa tworzenia adhezji bakteryjnej i tworzenia skrzepów; prowadnice - metalowy drut prowadzący; prowadnicę igłową; wykonane z materiałów spełniających normy CE, jałowe, w rozmiarach:</t>
  </si>
  <si>
    <t>zestaw do tętnicy promieniowej: cewnik o rozmiarze 20-22G i długości 180-200 mm</t>
  </si>
  <si>
    <t>zestaw do tętnicy udowej; cewnik o rozmiarze 18-20G i długości 180-200 mm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</si>
  <si>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jedno albo wielokanałowy, wykonany z poliuretanu, kontrastujący w RTG, miękki, elastyczny, ze znacznikami dla kontroli położenia, atraumatyczną, zwężającą się końcówką, ze skrzydełkami mocującymi: pierwszym  z klipsem mocującym, drugim stałym, końcówka lock do przyłączania urządzeń do przetoczeń, o długości 250mm  +/-50mm i rozmiarach średnicy 1,7 – 2,4 mm 2.igłę o rozmiarze 18G 3.prowadnik niklowo-tytanowy, igła V, kabel do identyfikacji położenia cewnika przy pomocy EKG 4.rozszerzacz 5.strzykawkę o pojemności 5 ml</t>
  </si>
  <si>
    <t>Z cewnikiem jednokanałowym 14CH X 20 cm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</si>
  <si>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wielokanałowy, wykonany z poliuretanu, kontrastujący w RTG, miękki, elastyczny, ze znacznikami dla kontroli położenia, atraumatyczną, zwężającą się końcówką, z powłoką bakteriobójczą nieantybiotykową (preferowana POLIHEKSANID METAKRYLATU),ze skrzydełkami mocującymi (dla cewników powyżej 15cm): pierwszym przesuwnym z klipsem mocującym, drugim stałym, końcówka lock do przyłączania urządzeń do przetoczeń, w rozmiarach średnicy 1,7 – 2,4 mm 2.igłę o rozmiarze 18G 3.prowadnik niklowo-tytanowy, igła V i kabel umożliwiający lokalizację cewnika przy pomocy EKG 4.rozszerzacz, 5.strzykawkę o pojemności 5 ml 4.rozszerzacz, 5.strzykawkę o pojemności 5 ml</t>
  </si>
  <si>
    <t>Z cewnikiem dwukanałowym</t>
  </si>
  <si>
    <t>a2</t>
  </si>
  <si>
    <t xml:space="preserve">o długości 200mm  +/-50mm </t>
  </si>
  <si>
    <t>a3</t>
  </si>
  <si>
    <t xml:space="preserve">o długości 300mm  +/-50mm </t>
  </si>
  <si>
    <t xml:space="preserve">Z cewnikiem trójkanałowym </t>
  </si>
  <si>
    <t>b1</t>
  </si>
  <si>
    <t xml:space="preserve">o długości 150mm  +/-50mm </t>
  </si>
  <si>
    <t>b2</t>
  </si>
  <si>
    <t>b3</t>
  </si>
  <si>
    <t>Z cewnikiem czterokanałowym</t>
  </si>
  <si>
    <t>c1</t>
  </si>
  <si>
    <t>c2</t>
  </si>
  <si>
    <r>
      <t xml:space="preserve">Zestaw do wkłucia centralnego, jałowy, skład zestawu: 
1 x serweta 75 x 110 cm z otworem o średnicy 9 cm z przezroczystym oknem foliowym  
wokół otworu 
</t>
    </r>
    <r>
      <rPr>
        <sz val="10"/>
        <color indexed="8"/>
        <rFont val="Arial Narrow"/>
        <family val="2"/>
      </rPr>
      <t xml:space="preserve">11 x kompres z włókniny 7,5 x 7,5 cm 
1 x strzykawka 5ml Luer Lock,  
1 x nic do szycia skóry 3.0 dł. 75 cm ,   1 x igła iniekcyjna 0,8 x 40 mm, 
1 x igła iniekcyjna 0,5 x 25mm, 1 x kleszczyki proste plastikowe 200 mm
</t>
    </r>
    <r>
      <rPr>
        <sz val="10"/>
        <rFont val="Arial Narrow"/>
        <family val="2"/>
      </rPr>
      <t>1 x miseczka plastikowa dzielona typu tacka 
1 x serweta 2-warstwowa na stolik zabiegowy i do zawinięcia zestawu 75 x 90 cm</t>
    </r>
  </si>
  <si>
    <t>Zestaw do drenażu opłucnej i klatki piersiowej wg Matthys a do ciągłego odsysania powietrza lub płynów z klatki piersiowej. Zestaw kompletny: - kaniula punkcyjna ciśnieniowa ze szlifem krótkim 3,35x 78 mm - Centron cewnik 2,7 x 450 mm ze specjalnie przygotowanego poliuretanu : kontrastuje w RTG, zatyczka, folia ochronna dla cewnika. - kaniula nakładan - podwójna zastawka antyrefluksowa z łącznikiem do Pleuracan - zbiornik 2 l -  strzykawka jednorazowa 60 ml -  kranik trójdrożny, żółty</t>
  </si>
  <si>
    <t xml:space="preserve">Zamknięty system do pomiaru diurezy godzinowej – sterylny, składający się z pojemnika 500ml z 3 komorami pomiarowymi o skalowaniu: 1:50ml; 2-od 50-150ml; 3 – od 160-500ml. Pojemnik wyposażony w czytelnie oznakowany kranik spustowy pozwalający na ewakuowanie moczu za pomocą jednej ręki jednocześnie z 3 komór do 2 L worka połączonego z pojemnikiem. Worek o pojemności 2L z kranikiem spustowym w kształcie litery T, worek wymienny, mocowany do komory za pomocą wygodnego złącza z etykietą danych pacjenta z opowietrznikiem. Długoś drenu 170cm, dren wychodzi z komory pod kątem 45 stopni, w drenie bezigłowy port do pobierania próbek moczu. Dwa hydrofobowe filtry, zastawka antyrefluksowa pomiędzy komorą zbiorczą a komora Pasteura. Min. 3 możliwości podwieszenia komory , z czego dwa z nich muszą być zintegrowane z komorą. </t>
  </si>
  <si>
    <t>Części zużywalne do aparatu do elektrochirurgii typ ES 350 ARGON firmy</t>
  </si>
  <si>
    <t>a1</t>
  </si>
  <si>
    <r>
      <t>Elektrody czynne monopolarne,wejście 4mm typ  nóż prosty długość całkowita 50-55mm ,część robocza</t>
    </r>
    <r>
      <rPr>
        <sz val="12"/>
        <rFont val="Arial Narrow"/>
        <family val="2"/>
      </rPr>
      <t xml:space="preserve"> 25x3mm</t>
    </r>
  </si>
  <si>
    <t>Elektrody czynne monopolarne,wejście 4mm typ  igła prosta o przekroju 0,7 mm</t>
  </si>
  <si>
    <t>Elektrody argonowe monopolarne,dł.368-370mm,igła 2mm</t>
  </si>
  <si>
    <t>Elektrody argonowe</t>
  </si>
  <si>
    <t>a/cięcie dł. całkowita 102-105mm,szpatuła 2,5x14mm</t>
  </si>
  <si>
    <t>b/koagulacja  dl. całkowita  72-74mm,igła 2mm</t>
  </si>
  <si>
    <t>Kable monopolarne laparoskopowe ok. 4,5 m</t>
  </si>
  <si>
    <t>Pinceta bipolarna bagnetowa dł. 19-19,5cm,końce proste 2mm</t>
  </si>
  <si>
    <t>Kabel do elektrod neutralnych jednorazowych dł. 5-5,5m,wtyk  typ Jack 6,3mm</t>
  </si>
  <si>
    <t>Elektrody bierne wielokrotnego użycia 25/15 lub 26/16 silikonowe z kablem min. 4m</t>
  </si>
  <si>
    <t>Taśma do aplikacji elektrod silikonowych,dł. 100cm</t>
  </si>
  <si>
    <t>Kable bipolarne do pincet, dł. 3-3,5m, wtyk 2-pinowy,wtyk od strony pincet okrągły na zewnątrz</t>
  </si>
  <si>
    <t>Uchwyt  elektrody argonowej szeroki z dwoma przyciskami z kablem 3,5 m, przeznaczony do minimum 250 cykli sterylizacji w autoklawie</t>
  </si>
  <si>
    <t>Uchwyt  elektrod szeroki z kablem 4m,wejście na elektrody 4mm,wtyk 3-pinowy  przeznaczony do minimum 400 cykli sterylizacji w autoklawie</t>
  </si>
  <si>
    <t>Uchwyt elektrod wąski z kablem 3m i dwoma przyciskami do cięcia i koagulacji,wejscie na elektrody 4mm,przeznaczony do minimum 100 cykli sterylizacji w autoklawie</t>
  </si>
  <si>
    <t>Elektroda bierna, dzielona, jednorazowa,żelowa,owalna,uniwersalna dla dzieci i dorosłych,pow.ogólna 160-165cm²,pow.aktywna 108cm²- pakowana pojedynczo, kompatybilna z typem ES350 i oferowanymi kablami do elektrod biernych</t>
  </si>
  <si>
    <t>Elektrody czynne monopolarne, wejscie 4 mm typ szpatuła, dł.całk.50-55 mm, część robocza 16x2 mm</t>
  </si>
  <si>
    <t>Pinceta bipolarna bagnetowa dł. 16-16,5cm,końce proste 0,5mm</t>
  </si>
  <si>
    <t>Osłonka na uchwyt do lampy, jałowa, jednorazowa, pakowana, kompatybilna z lampami</t>
  </si>
  <si>
    <t>Elektroda monopolarna,  dł.12,5-13 cm</t>
  </si>
  <si>
    <t>kulka śr.4 mm</t>
  </si>
  <si>
    <t>kulka śr.6 mm</t>
  </si>
  <si>
    <t>Elektroda monopolarna, żagielek do konizacji, dł. 13-14,5 cm</t>
  </si>
  <si>
    <t>15 x 25 mm</t>
  </si>
  <si>
    <t>20 x 25 mm</t>
  </si>
  <si>
    <t>PAKIET</t>
  </si>
  <si>
    <t>  1</t>
  </si>
  <si>
    <t>Sterylna, samoprzylepna serweta o  wymiarach 75 x 90cm, wykonana z laminatu dwuwarstwowego (włóknina PP i folia PE) o gramaturze 57,5 g/m2.</t>
  </si>
  <si>
    <t>Sterylny zestaw do artroskopii kolana                                                                                                           Skład zestawu:                                                                                            
a) 1 serweta na stolik Mayo 80 x 145cm
b) 1 osłona ortopedyczna na kończynę 24 x 80cm
c) 2 paski samoprzylepne 9 x 50cm
d) 1 serweta do artroskopii kolana 200 x 300cm z elastycznym, pozbawionym lateksu, samouszczelniającym  otworem 7cm                                                   
e)  1 serweta 80x100cm (owinięcie zestawu);                                   Obłożenie wykonane  z laminatu dwuwarstwowego (hydrofilowa włóknina polipropylenowa i folia polietylenowa) o gramaturze 57,5 g/m2. Wytrzymałość na wypychanie na mokro min 270 kPa
Na opakowaniu dwie etykiety samoprzylepne zawierające nr katalogowy, LOT, datę ważności oraz dane producenta. Serwety powinny posiadać oznaczenia kierunku rozkładania w postaci piktogramów. Wyrób spełnia wymagania normy EN 13795</t>
  </si>
  <si>
    <t xml:space="preserve">      Szt.   </t>
  </si>
  <si>
    <t xml:space="preserve">Zestaw do operacji biodra. 
 Skład zestawu:
a)  1x serweta na stolik instrumentariuszki  150x190cm (owinięcie zestawu)
b) 4x ręczniki 30x40cm, 
c) 1x wzmocniona os³ona na stolik Mayo 80x145cm
d) 1x nogawica 33x110cm z materia³u 2-warstwowego (gramatura 57,5 g/m2):  wewnątrz osłony włóknina polipropylenowa ,na zewnątrz folia polietylenowa.
e) 1x serweta samoprzylepna  280x225cm z wycięciem "U" 10x100cm, posiadająca wzmocnienie w obszarze krytycznym (gramatura obszaru wzmocnienia: 112,5g/m2). Dodatkowo w serwecie zintegrowane dwa dwupunktowe organizery przewodów i drenów.
f) 1x serweta samoprzylepna (ekran anestezjologiczny) 225x270cm z wycięciem  "U" 45x65cm, posiadaj¹ca wzmocnienie w obszarze krytycznym ( gramatura wzmocnienia: 112,5g/m2), dwa zintegrowane organizery  do przewodów i drenów  oraz  osłonę podpórek kończyn górnych (z mocowaniem samoprzylepnym)
g) 1x serweta samoprzylepna o rozmiarze 75x90cm 
h) 1x serweta nieprzylepna (podkład pod biodro) 150x180cm
i) 2x taśma samoprzylepne z foli PE - 10x50cm
j) 1x samoprzylepna taśma włókninowa 9x50cm. 
Wszystkie serwety wykonane z materiału 2-warstwowego (włóknina polipropylenowa i folia polietylenowa)  o  gramaturze 57,5 g/m2. Materia³ obłożenia spełniający wymagania normy EN 13795 wymagania wysokie.  Na opakowaniu dwie etykiety samoprzylepne dla potrzeb dokumentacji zawieraj¹ce nr katalogowy, LOT, datę ważności oraz nazwę producenta. </t>
  </si>
  <si>
    <t xml:space="preserve">Sterylny zestaw do cesarskiego cięcia.
Skład zestawu: 
a) 1x serweta na stolik instrumentariuszki 150x190cm (owinięcie zestawu)
b) 4x ręcznik 30x40cm
c) 1x serweta na stolik Mayo 80x145cm 
d) 1x serweta dla noworodka 90x100cm
e) 1x serweta główna w kształcie litery "T" 260/200 x 335cm, wykonana z materiału 2-warstwowego (włóknina PP i folia PE) o gramaturze 57,5 g/m2, posiadająca otwór w okolicach jamy brzusznej  27x33cm z oknem 14x20cm otoczonym folią operacyjną z taśmą lepną na węższych bokach otworu. Serweta zintegrowana z  torbą na płyny (otoczoną sztywnikiem)z lejkiem. Oraz osłonami podpórek kończyn górnych. Materiał obłożenia spełniający wymagania normy EN 13795 wymagania wysokie. Na opakowaniu dwie etykiety samoprzylepne dla potrzeb dokumentacji zawieraj¹ce nr katalogowy, LOT, datę ważności oraz dane producenta. </t>
  </si>
  <si>
    <t xml:space="preserve">                        Szt.                     </t>
  </si>
  <si>
    <t>Sterylna osłona na stolik Mayo w rozmiarze: 80 x 145cm. Gramatura materiału dwuwarstwowego osłony: 86,5 g\m2.</t>
  </si>
  <si>
    <t>Sterylna folia chirurgiczna poliuretanowa (grubość folii 0,048 mm), pokryta klejem poliakrylowym, elastyczna i łatwo przylegająca do skóry. Stanowiąca barierę dla bakterii, paroprzepuszczalna, oddychająca, przeźroczysta i nie odbijająca światła, nie zawierająca lateksu, kalafonii i jej pochodnych, z czerwonym paskiem na brzegach ułatwiającym aplikację. Pakowana pojedynczo.
Folia w rozmiarach:</t>
  </si>
  <si>
    <t>20 x 30cm</t>
  </si>
  <si>
    <t>45 x 50cm</t>
  </si>
  <si>
    <t>55 x 80cm</t>
  </si>
  <si>
    <t>Sterylna serweta o  wymiarach 100 x 150cm, wykonana z laminatu dwuwarstwowego (włóknina PP i folia PE) o gramaturze 57,5 g/m2.</t>
  </si>
  <si>
    <t>Sterylna serweta do znieczulenia zewnątrzoponowego  o  wymiarach 90x55cm, wyposażona w samoprzylepny otwór  10x15cm, oraz taśmę samoprzylepną na krótszym boku serwety. Serweta wykonana z laminatu dwuwarstwowego (włóknina PP i folia PE) o gramaturze 57,5 g/m2. Opakowanie jednostkowe powinno posiadać wyraźnie zaznaczony kierunek otwierania, oraz dwie samoprzylepne etykiety zawierające: nazwę producenta,  LOT lub serię, indeks identyfikacyjny oraz datę ważności.</t>
  </si>
  <si>
    <t xml:space="preserve">Zestaw do artroskopii stawu barkowego. 
Skład zestawu: 
a) 1x serweta  100x80cm
b) 2x ręcznik 30x40cm
c) 1x serweta na stolik Mayo 80x145cm
d) 1x osłona na kończynę 33x55cm z laminatu 2-warstwowego o min. gramaturze 57,5 g/m2 (wewnątrz osłony włóknina polipropylenowa, z zewnątrz folia polietylenowa)
e) 1x taśma  samoprzylepna z foli PE 10x50cm.
Serweta główna 225x260cm z wycięciem "U" 10x100cm i  dzieloną taśmą samoprzylepną wokół wycięcia. Serweta wykonana w całości z materiału 2-warstwowego (włóknina polipropylenowa i folia polietylenowa) o gramaturze 57,5g/m2. Materiał obłożenia spełniający wymagania normy EN 13795. Na opakowaniu dwie etykiety samoprzylepne dla potrzeb dokumentacji zawierające nr katalogowy, LOT, datę ważności oraz dane producenta. </t>
  </si>
  <si>
    <t>Wymagania formalne :    W przypadku wyrobów sterylnych powinny być one gotowe do użycia w warunkach sali operacyjnej z terminem ważności nie krótszym niż 18 miesięcy .</t>
  </si>
  <si>
    <t>Przyrząd do aspiracji płynu z butelek typu Mini spike, ze zintegrowanym filtrem przeciwbakteryjnym gwarantującym jałowość (załączyć dokumentację o czasie stosowania), z odpowietrznikiem, z zatyczką zamykającą, z możliwością wielokrotnego pobierania lub inne o podobnym zastosowaniu</t>
  </si>
  <si>
    <t xml:space="preserve">Niewchłanialne,polipropylenowe siatki z włókna monofilamentowego. Stosowane w operacyjnym leczeniu zaburzeń w obrębie powłok jamy brzuszneji pachwin.Gramatura implantu127g/m2(+/-10%); całkowita grubość implantu 0,62 mm (+/-10%); porowatość 77% (+/-5%); wielkość porów 0,55 mm; bezbarwna nić o grubości 180 μm = 0,18mm. </t>
  </si>
  <si>
    <t>6 x 11 cm</t>
  </si>
  <si>
    <t>15 x 15 cm</t>
  </si>
  <si>
    <t>30 x 30 cm</t>
  </si>
  <si>
    <t>Siatki wykonane są z polipropylenu monofilamentowego powleczonego wchłanialnym związkiem kwasu poliglikolowego i kaprolactonu (PGACL), czas absorbcji 90 -120 dni. Gramatura po wchłonięciu 28g/m2. Wielkość porów 2 -4mm.Grubośćsiatki 0,55mm . Rozmiar 6 x 11 cm.</t>
  </si>
  <si>
    <t xml:space="preserve">Siatki 2D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</t>
  </si>
  <si>
    <t>9 x 13 cm</t>
  </si>
  <si>
    <t>Siatki kompozytowe, wewnątrzotrzewnowe, wykonane z 100% polipropylenu prasowanego termicznieo gramaturze 70 g/m2, z jednej strony pokryte silikonem, nieprzylegające z możliwością bezpośredniego położenia na jelita –antyadhezyjne, wielkość owalnych porów 1 mm. Grubość siatki 1 mm.  Rozmiar 20 x 30 cm.</t>
  </si>
  <si>
    <t>PAKIET XV</t>
  </si>
  <si>
    <t>CANREOATE POTASSIUM</t>
  </si>
  <si>
    <t>Nazwa międzynarodowa</t>
  </si>
  <si>
    <t>Postać, dawka</t>
  </si>
  <si>
    <t>Cena brutto</t>
  </si>
  <si>
    <t>11.2012-04.2013</t>
  </si>
  <si>
    <t>Hemostatyczna gąbka kolagenowa pokryta fibrynowym klejem tkankowym o wymiarach :</t>
  </si>
  <si>
    <t xml:space="preserve"> 9,5cm x 4,5cm x 0,5cm</t>
  </si>
  <si>
    <t xml:space="preserve">szt. </t>
  </si>
  <si>
    <t>4,8cm x 4,8 cm x 0,5 cm</t>
  </si>
  <si>
    <t>3,5 cm x 3,5 cm x 0,5 cm</t>
  </si>
  <si>
    <t>Do poniższego asortymentu Wykonawca zobowiązany jest wstawić Zamawiającemu na czas trwania umowy min.po 2 klipsownice laparoskopowe do każdego rtodzaju klipsów (cechy klipsownic: obrót końcówki o 360 stopni za pomocą jednego palca; oznakowanie-łatwa identyfikacja co do rozmiarów i rodzajów klipsów) kompatybilne z poniższym asortymentem; naprawy i serwisowanie pomp należy do Wykonawcy.</t>
  </si>
  <si>
    <t>Klipsy tytanowe (20 ładunków po 6 klipsów)</t>
  </si>
  <si>
    <t>rozmiar ML</t>
  </si>
  <si>
    <t>rozmiar L</t>
  </si>
  <si>
    <t>Klipsy polimerowe (20 ładunków po 6 klipsów)</t>
  </si>
  <si>
    <t>rozmiar XL</t>
  </si>
  <si>
    <t>Jednorazowy stapler liniowy tnący 55 mm, przeznaczony do tkanki grubej, wysokość zszywki otwartej 4,5 mm, wysokość zszywki zamkniętej 2,0 mm</t>
  </si>
  <si>
    <t>Jednorazowy magazynek do liniowego staplera z poz.1</t>
  </si>
  <si>
    <t>Jednorazowy stapler liniowy tnący 75 mm, przeznaczony do tkanki grubej, wysokość zszywki otwartej 4,2 mm, wysokość zszywki zamkniętej 1,8 mm</t>
  </si>
  <si>
    <t>Jednorazowy magazynek do liniowego staplera z poz.3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</si>
  <si>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45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</si>
  <si>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45 mm, wysokość zszywki 4,8 mm, po zamknięciu 2,0 mm, ilość zszywek 15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</si>
  <si>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</si>
  <si>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4,8 mm, po zamknięciu 2,0 mm, ilość zszywek 15</t>
  </si>
  <si>
    <t>Jednorazowy stapler okrężny, światło 16,2 mm, długość rączki 44,5 cm, średnica głowicy 25 mm, wysokość zszywki otwartej 5 mm, wysokość zszywki zamknietej : możliwość regulacji od 1,0 do 2,5 mm</t>
  </si>
  <si>
    <t>Jednorazowy stapler okrężny, światło 20,2 mm, długość rączki 44,5 cm, średnica głowicy 29 mm, wysokość zszywki otwartej 5 mm, wysokość zszywki zamknietej : możliwość regulacji od 1,0 do 2,5 mm</t>
  </si>
  <si>
    <t>Jednorazowy stapler okrężny, światło 23,2 mm, długość rączki 44,5 cm, średnica głowicy 32 mm, wysokość zszywki otwartej 5 mm, wysokość zszywki zamknietej : możliwość regulacji od 1,0 do 2,5 mm</t>
  </si>
  <si>
    <t>Jednorazowy stapler okrężny, światło 24,2 mm, długość rączki 44,5 cm, średnica głowicy 33 mm, wysokość zszywki otwartej 5 mm, wysokość zszywki zamknietej : możliwość regulacji od 1,0 do 2,5 mm</t>
  </si>
  <si>
    <t>Strzykawka/wkład kompatybilny z pompą Nemoto Dual Shot Alfha, o pojemności 200 ml, złącze proste, złącze J, ostrze spike</t>
  </si>
  <si>
    <t>Dren łączący pompę automatyczną z wenflonem – Spiral Tube do Automatycznej strzykawki  (dł. 150 cm) kompatybilny z poz. nr 1</t>
  </si>
  <si>
    <t xml:space="preserve">Szt.  </t>
  </si>
  <si>
    <t>Chwytak trój piórowy okrągły 7FR/2200 mm lub 8FR /min.kanału roboczego 2,8 mm i długość 2300 mm/</t>
  </si>
  <si>
    <t>Igła do ostrzyk. 2,8 mm 7FR/1600 mm; jednorazowe</t>
  </si>
  <si>
    <t>Igła do ostrzyk. 2, 00 mm 5FR/1600 mm;  jednorazowe</t>
  </si>
  <si>
    <t>Igła do ostrzyk. 2,8 mm 7FR/2300 mm;  jednorazowe</t>
  </si>
  <si>
    <t>Igła do ostrzyk. 2,3 mm 7FR/2000 mm;  jednorazowe</t>
  </si>
  <si>
    <t>Ustnik do gastroskopii</t>
  </si>
  <si>
    <t>wielorazowy</t>
  </si>
  <si>
    <t>jednorazowy dla dorosłych</t>
  </si>
  <si>
    <t>jednorazowy dla dzieci</t>
  </si>
  <si>
    <t>Sphincterotom do endoskopii – WIELORAZOWE PAPILOTOM</t>
  </si>
  <si>
    <t>DWUKANAŁOWY, JEDNOŚWIATŁOWY, O ŚREDNICY 30 MM</t>
  </si>
  <si>
    <t>IGŁOWY, POJEDYŃCZY, DŁ.IGŁY 6 MM /ENDO-FLEX/</t>
  </si>
  <si>
    <t>Kleszcze endoskopowe go gastroskopii dł.160 cm; łyżki owalne</t>
  </si>
  <si>
    <t>szt.</t>
  </si>
  <si>
    <t>Kleszcze biopsyjne do endoskopii, do kolonoskopii dł. 230 cm; łyżki owalne</t>
  </si>
  <si>
    <t>Szczotki wielorazowe do mycia endoskopów dł. 230 cm</t>
  </si>
  <si>
    <t>Szczotki jednorazowe do mycia endoskopów dł. 230 cm</t>
  </si>
  <si>
    <t>Jednorazowy zestaw do operacyjnego leczenia przedniej ściany pochwy składający się z siatki makroporowatej, monofilamentowej, polipropylenowej, o grubości nici 120 um, wadze 63g/m2, porowatości 80%,  w zestawie dwa jednorazowe narzędzia o kształcie helikalnym do zakładania siatki.</t>
  </si>
  <si>
    <t>Jednorazowy zestaw do operacyjnego leczenia tylnej ściany pochwy składający się z siatki makroporowatej, monofilamentowej, polipropylenowej, o grubości nici 120 um, wadze 63g/m2, porowatości 80%,  w zestawie dwa jednorazowe narzędzia do zakładania siatki.</t>
  </si>
  <si>
    <t>Taśma do korekcji wysiłkowego nietrzymania moczu u kobiet, taśma bez koszulki, makroporowata, monofilamentowa, polipropylenowa, o grubości nici 120 um, wadze 63g/m2, szerokość taśmy 12mm, długość 500mm i porowatości 80% w zestawie dwa jednorazowe narzędzia o kształcie helikalnym do zakładania taśmy drogą przezzasłonową.</t>
  </si>
  <si>
    <t>Strzykawki jednorazowe, dwuczęściowe, jałowe, pakowane pojedynczo w opakowanie folia/papier,końcówka wtykowa luer,  niezmywalna skala co 0,1 ml dla poj.2 ml; co 0,2 ml dla poj.5 ml; co 0,5 ml dla poj. 10 ml; co 1 ml dla poj. 20 ml, na cylindrze umieszczona nazwa producenta, op.a 100 szt</t>
  </si>
  <si>
    <t>2 ml z możliwością wypełnienia do większej objętości</t>
  </si>
  <si>
    <t>5 ml z możliwością wypełnienia do większej objętości</t>
  </si>
  <si>
    <t>10 ml z możliwością wypełnienia do większej objętości</t>
  </si>
  <si>
    <t>20 ml z możliwością wypełnienia do większej objętości</t>
  </si>
  <si>
    <t>Rozgałęziacze:</t>
  </si>
  <si>
    <t>Pojedyncze, trójdrożne kraniki do terapii dożylnej,  z zaworem odcinającym, kurek obrotowy 360 stopni, wytrzymałość na ciśnienie do 4 bar przy krótkotrwałym stosowaniu,  pakowane pojedynczo, jałowe- sterylizowane</t>
  </si>
  <si>
    <t>Pojedyncze, trójdrożne kraniki do terapii dożylnej,  z zaworem odcinającym,  kurek obrotowy 360 stopni, wytrzymałość na ciśnienie do 4 bar przy krótkotrwałym stosowaniu, zespolone z przedłużaczem o długości 20-25cm , pakowane pojedynczo, jałowe- sterylizowany; z dodatkowym portem na górze kranika lub bez.</t>
  </si>
  <si>
    <t>Aparaty do przetaczania płynów infuzyjnych, z odpowietrznikiem zawierającym filtr antybakteryjny, z precyzyjnym zaciskiem rolkowym do pompy kroplówkowej "infusomat"Braun, jałowe</t>
  </si>
  <si>
    <t>Exadropy – aparaty do przetoczeń płynów infuzyjnych, ze scalonym regulatorem przepływu od 0 do 250 ml, długość drenu wlewu kroplowego około 150 cm, jałowe</t>
  </si>
  <si>
    <t>Zestawy do pomiaru ośrodkowego ciśnienia żylnego bez skali pomiarowej</t>
  </si>
  <si>
    <t>Zestaw przelewowy do płynów sterylnych z zastawką przeciwzwrotną</t>
  </si>
  <si>
    <r>
      <t>System wielodrożny stosowany w terapii infuzyjnej i do monitorowania, umieszczany na rampie (5 drożny), z przedłużaczem do pomp infuzyjnych ok.150 cm</t>
    </r>
    <r>
      <rPr>
        <sz val="10"/>
        <color indexed="8"/>
        <rFont val="Arial"/>
        <family val="2"/>
      </rPr>
      <t xml:space="preserve"> wykonany z poliamidu odpornego na działanie toksycznych leków</t>
    </r>
  </si>
  <si>
    <t>Zestaw do przetoczeń płynów infuzyjnych bursztynowy. Aparat do przetoczeń płynów infuzyjnych bursztynowy do leków światłoczułych. Filtr hydrofobowy na końcu drenu, zabezpieczający przed wyciekaniem płynu z drenu podczas jego wypełniania. Dwuczęściowa komora kroplowa – górna twarda wykonana z przezroczystego plastiku, natomiast dolna część miękka. Płaski filtr 15 um położony na dnie komory kroplowej, przezroczyste zakończenie Luer lock. Odpowietrznik zaopatrzony w filtr powietrza o skuteczności filtracji bakterii (BFE) min. 99,99.</t>
  </si>
  <si>
    <t>Test ureazowy do wykrywania Helicobacter pylori ( na wycinki) suche  lub mokre</t>
  </si>
  <si>
    <t xml:space="preserve">Zestaw do przezskórnej gastrostomii </t>
  </si>
  <si>
    <t>Zestaw do przezskórnej gastrostomii (PEG) – flocare nr 18 ch</t>
  </si>
  <si>
    <t>Strzykawki do karmienia 60 ml kompatybilne z zestawem z poz.1</t>
  </si>
  <si>
    <t>PAKIET XXV</t>
  </si>
  <si>
    <t>ŻYWIENIE POZAJELITOWE II</t>
  </si>
  <si>
    <t>PAKIET XXVI</t>
  </si>
  <si>
    <t>ŻYWIENIE I</t>
  </si>
  <si>
    <t>Wodorowęglanowy płyn substytucyjny do hemofiltracji, hemodiafiltracji i hemodializy  bez zawartości mleczanów o składzie: – potas 0, 2 lub 4 mmol/l; – sód 173 mmol/l; – wapń 2,33 mmol/l; – wodorowęglany 160 mmol/l. Opakowanie – 5,0 l. worek dwukomorowy zapakowany sterylnie w zewnętrznej folii. Worek powinien posiadać port z membraną do nakłucia igłą w celu modyfikacji składu. Worek otwierany przez złożenie dwóch skrzydełek uruchamiających igłę/spike przekłuwający membranę. Płyn o zawartości potasu 0, 2 lub 4 w ilościach do wyboru przez zamawiającego.</t>
  </si>
  <si>
    <t>1 worek 5000 ml</t>
  </si>
  <si>
    <t xml:space="preserve">Zestaw linii z hemofiltrem o powierzchni 1,2 lub 1,9 m.kw. do hemofiltracji z antykoagulacją cytrynianową lub heparynową w ilościach do wyboru przez zamawiającego. Linie kompatybilne z posiadanym przez zamawiającego aparatem Aquarius. </t>
  </si>
  <si>
    <t>Roztwór ACDA do antykoagulacji cytrynianowej. Worek o pojemności 750 ml.</t>
  </si>
  <si>
    <t xml:space="preserve"> szt</t>
  </si>
  <si>
    <t>Worek drenażowy</t>
  </si>
  <si>
    <t>Adapter 2 drożny do podłączenia 2 worków z cytrynianem/filtratem/substytutem z portem lub bez portu luer,  do wyboru przez zamawiającego</t>
  </si>
  <si>
    <t>Rozdzielacz 3 drożny do podłączenia 3 worków z filtratem/substytutem, do wyboru przez zamawiającego</t>
  </si>
  <si>
    <t>Spike z filtrem typu P41V lub bez filtra do podłączenia plastikowej butelki z roztworem wapnia, do wyboru przez zamawiającego</t>
  </si>
  <si>
    <t>Cewnik naczyniowy do czasowego dostępu dożylnego do prowadzenia terapii nerkozastępczej wykonany z silikonu o długości 15, 20 lub 24 cm, posiadający dwa kanały ( side – by – side) o średnicy 13,5 Fr. z zestawem do implantacji techniką Seldingera.</t>
  </si>
  <si>
    <t xml:space="preserve">Elektroda do czasowej stymulacji serca </t>
  </si>
  <si>
    <t>Elektroda do czasowej stymulacji serca ( 7F-7, 5F )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</si>
  <si>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</si>
  <si>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Maski twarzowe silikonowe anestezjologiczne niemowlęce, wielokrotnego użytku</t>
  </si>
  <si>
    <t>Nr0</t>
  </si>
  <si>
    <t>Nr1</t>
  </si>
  <si>
    <t>Żel do EEG  a 500 ml</t>
  </si>
  <si>
    <t>Plastikowa końcówka do strzykawki</t>
  </si>
  <si>
    <r>
      <t xml:space="preserve">Sterylny fartuch chirurgiczny (endoskopowy)XXL  wykonany w części przedniej i w rękawach z całkowicie nieprzemakalnego laminatu, w części tylniej z włókniny typu SMS, obszerny szeroki umożliwiający zabezpieczenie kończyn dolnych operatora przed przemoczeniem także w pozycji siedzącej ; Średnica klatki piersiowej: min. 162 cm; 
</t>
    </r>
    <r>
      <rPr>
        <sz val="10.5"/>
        <rFont val="Arial"/>
        <family val="2"/>
      </rPr>
      <t>Długość rękawa: min. 62 cm
Całkowita długość: min. 150 cm; 
Długość  mankietu: min. 9cm</t>
    </r>
  </si>
  <si>
    <t>Koreczki Luer – lock zabezpieczające systemy infuzji dożylnej, pakowane pojedynczo, sterylne x 100 szt.</t>
  </si>
  <si>
    <t>Koreczek z końcówką umozliwiający szczelne zamknięcie strzykawki, sterylny, pakowany pojedynczo, op x 100 szt</t>
  </si>
  <si>
    <t>Aparaty do przetaczania płynów, jałowe z długą elastyczną komorą kroplową, zapobiegająca przedostawaniu się powietrza do drenu, długości min.65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</si>
  <si>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krwi i preparatów krwi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</si>
  <si>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</si>
  <si>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</si>
  <si>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</si>
  <si>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</si>
  <si>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</si>
  <si>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</si>
  <si>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</si>
  <si>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</si>
  <si>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</si>
  <si>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</si>
  <si>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t>Rurka tracheotomijna z odsysaniem z przestrzeni podgłośniowej, z miękkim, cienkościennym mankietem niskociśnieniowym oraz systemem ograniczania wzrostu ciśnienia wewnątrz mankietu typu Soft Seal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</si>
  <si>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</si>
  <si>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termoplastycznego, przezroczystego PCV z mankietem o potwierdzonej badaniami klinicznymi obniżonej przenikalności dla podtlenku azotu, z przewodem łączącym balonik kontrolny wtopionym korpus rurki, bez poprzeczek, posiadająca balonik kontrolny wyraźnie wskazujący na stan wypełnienia mankietu (płaski przed wypełnieniem), z informacją o maksymalnej objętości wypełnienia mankietu, nazwą producenta, rozmiarem maski,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</si>
  <si>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</si>
  <si>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</si>
  <si>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Filtr bakteryjno wirusowy, mechaniczny- hydrofobowy tzn. nie przepuszczający płynów o ciśnieniu do 150 cm H2O, o sprawności filtrowania bakterii większej niż 99,99999%, objętość/przestrzeń martwa – 52/45ml, waga 31g, zalecany zakres objętości oddechowej 150-1200ml,  zatrzymanie wilgoci 0,4 g/h, z równomiernie rozłożonymi, nie sklejającymi się fałdami dzięki elementom dystansowym, z  centralnie usytuowanym portem do kapnografu, przezroczysta obudowa z wyraźnie zaznaczonym kierunkiem przepływu gazu, o zaokrąglonych, bezpiecznych dla pacjenta krawędziach, pierścień zapobiegający rozłączaniu (zgodnie z normą ISO-9356). Sterylny, na 24 godziny.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</si>
  <si>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</si>
  <si>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</si>
  <si>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</si>
  <si>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12 ch</t>
  </si>
  <si>
    <t xml:space="preserve">Pojemniki na skażone igły i strzykawki </t>
  </si>
  <si>
    <t>Pojemniki na skażone igły i strzykawki z możliwością jednorazowego szczelnego zamknięcia, w pokrywie otwór okrągły bez dodatkowych przegródek</t>
  </si>
  <si>
    <t>Tekturowe  o pojemności 4l-5l</t>
  </si>
  <si>
    <t>Tekturowe o pojemności 10l</t>
  </si>
  <si>
    <t>Plastikowe o pojemności 0,5l</t>
  </si>
  <si>
    <t>Plastikowe o pojemności 1l , okrągłe o średnicy ok.10 cm</t>
  </si>
  <si>
    <t>Plastikowe o pojemności ok. 2-2,5 l, wys. 22 cm, srednica 12 cm – do igieł specjalistycznych długich</t>
  </si>
  <si>
    <t>Plastikowe o pojemności 5l</t>
  </si>
  <si>
    <t>Plastikowe o pojemności 10l</t>
  </si>
  <si>
    <t>Zestaw do odsysania</t>
  </si>
  <si>
    <t>Zamknięty, jednorazowy system do odsysania. Jednorazowe wkłady workowe do wielorazowych pojemników z zintegrowaną pokrywą wyposażone w filtr hydrofobowy, filtr antybakteryjny, zastawkę odcinającą, z funkcją samozasysania, 2 porty( pacjent, próżnia) różniące się od siebie tak, aby zapobiec omyłkowemu podłączeniu. Dodatkowo pokrywa wyposażona w zatyczkę do zamknięcia portu pacjenta. Obecnie zamawiający używa pojemników wielorazowych firmy SERRES. W przypadku zaproponowania wkładów niepasujących do w/w pojemników Wykonawca wyposaży w pojemniki wielorazowe w ilości wskazanej przez Zamawiającego. Zamawiający oczekuje wyposażenia w mocowniki szynowe, uchwyty, wsporniki, pozwalające na właściwe umocowanie pojemników wielorazowych do kolumn, ssaków elektrycznych, łóżek, zapewniających bezpieczne odsysanie, a także uchwyty do mocowania drenów ssących.</t>
  </si>
  <si>
    <t>Pojemniki – wielorazowego użytku, kompatybilne z jednorazowymi wkładami do ssania o poj.</t>
  </si>
  <si>
    <t>1l</t>
  </si>
  <si>
    <t>2l</t>
  </si>
  <si>
    <t>3l</t>
  </si>
  <si>
    <t>Wkłady kompatybilne z poz.1</t>
  </si>
  <si>
    <t>wkłady o pojemności 3000 ml</t>
  </si>
  <si>
    <t>wkłady o pojemności 2000 ml</t>
  </si>
  <si>
    <t>wkłady o pojemności ok. 1200 ml</t>
  </si>
  <si>
    <t>wkłady o pojemności ok. 1200 ml preżelowane</t>
  </si>
  <si>
    <t>dren łączący, przezroczysty dł.2,5m, średnica wewnętrzna 5mm, z jedną rozszerzoną przezroczystą końcówką i drugą z łącznikiem do kontroli siły ssania, sterylne, opakowanie podwójne folia-papier/papier</t>
  </si>
  <si>
    <t>dren balonowy, średnica wewnętrzna 6mm, długość 50m, poszerzenia przekroju w odstępach co 90cm, pakowany w kartonach z łatwym górnym dostępem do drenu</t>
  </si>
  <si>
    <t>Urządzenie służące do zbierania wody z podłogi podczas zabiegów np. artroskopowych, do podłączenia do standardowego ssaka pracującego pod ciśnieniem 300mm Hg. Mobile,. Wydajność ok. 700 ml/min</t>
  </si>
  <si>
    <t>Paski testowe do glukometru GLUCODR.AUTO,  bądź do 20 glukometrów przekazanych szpitalowi wraz z paskami (przekazane glukometry winny posiadać funkcję automatycznego kodowania po włożeniu paska testowego do portu glukometru); zakres pomiarowy: 10-900 mg/dL</t>
  </si>
  <si>
    <t>Paski -  opakowanie x 50 szt.</t>
  </si>
  <si>
    <t>Płyn kontrolny do Glukometru ok.10 ml</t>
  </si>
  <si>
    <t>Materiały pielęgnacyjne 2 – podkłady</t>
  </si>
  <si>
    <t>Podkłady włókninowe szer.50-53 cm, w rolkach po min. 50m</t>
  </si>
  <si>
    <t>Podkłady papierowe szer.50-53 cm, w rolkach po min. 50m</t>
  </si>
  <si>
    <t>Podkłady fliselinowo-foliowe bądź celulozowo-foliowy szer.60cm, w rolkach po 50m</t>
  </si>
  <si>
    <t xml:space="preserve">Pościel jednorazowego użytku z włókniny PP, 3-częściowa : poszwa o wymiarach min. 140 x 200, poduszka min. 70 x 80 i prześcieradło min.130 x 210 </t>
  </si>
  <si>
    <t>Prześcieradło nieprzemakalne z chłonnego laminatu, jednorazowe, wielowarstwowe min.5- warstw, o wymiarze min. 80 x 210 cm; należy dostarczyć 2 próbki</t>
  </si>
  <si>
    <t>Podkład nieprzemakalny z chłonnego laminatu, jednorazowy,  o wymiarze min. 70 x 120 cm; należy dostarczyć 2 próbki</t>
  </si>
  <si>
    <t xml:space="preserve">Sterylna  serweta absorpcyjna o wymiarach  40  x 48 cm (+/-3cm), złożona z 6 warstw wysoko  absorpcyjnej włókniny (PES/Wiskoza) o  łącznej gramaturze min. 300-350 g/m2 wyposażona w  taśmę samoprzylepną na dłuższym boku). 
Opakowanie jednostkowe powinno posiadać podwójną etykietę samoprzylepną do wklejenia do protokołu medycznego. </t>
  </si>
  <si>
    <t>Czepek chirurgiczny na gumce, duży, pochłaniający pot</t>
  </si>
  <si>
    <t>Czepek chirurgiczny, męski, wiązany na troki, pochłaniający pot, XL - duży</t>
  </si>
  <si>
    <t>Czepek chirurgiczny typu kominiarka wiązany na troki</t>
  </si>
  <si>
    <t xml:space="preserve">Maska chirurgiczna, trójwarstwowa, pełnobarierowa,odporna na przesiąkanie, hypoalergiczna,  wiązana na troki, spełniająca normę PNEN14683-II </t>
  </si>
  <si>
    <t xml:space="preserve">Maska chirurgiczna, trójwarstwowa, pełnobarierowa,odporna na przesiąkanie, hypoalergiczna,  mocowana  za pomocą gumek, spełniająca normę PNEN14683-II </t>
  </si>
  <si>
    <t>Maska chirurgiczna trójwarstwowa, pełnobarierowa, z przezroczystą, nierosiejącą, antyodblaskową osłoną na oczy, wiązana na troki</t>
  </si>
  <si>
    <t>Uniwersalny fartuch foliowy, przedni  wykonany z cienkiej folii białej, chroniący przed zanieczyszczeniem rozmiar XL (dł.ok150 cm, szer.ok 90 cm)</t>
  </si>
  <si>
    <t xml:space="preserve">Fartuch chirurgiczny sterylny ,rozmiar XL z gumkami na nadgarstkach ,długi około 170 cm </t>
  </si>
  <si>
    <t>Fartuch ochronny jednorazowego użytku, włókninowy</t>
  </si>
  <si>
    <t>Worek otwarty w systemie 1-częściowym, przezroczysty, średnica otworu 10 mm do przycięcia 55/70 mm (wys.x szer)</t>
  </si>
  <si>
    <t>Worek otwarty w systemie 1-częściowym, przezroczysty, średnica otworu 10 mm do przycięcia 70/90 mm (wys.x szer)</t>
  </si>
  <si>
    <t>Worek do stomii wklęsłej z wypukłością w płytce 6 mm, otwarty w systemie 1-częściowym, przezroczysty, średnica otworu 15-46 mm (do przycięcia)</t>
  </si>
  <si>
    <t>Worek urostomijny z hydrokoloidową płytką o wypukłości 3 mm, przezroczysty, średnica otworu 12-46 mm (do przycięcia)</t>
  </si>
  <si>
    <t>Worek do ileostomii, otwarty w systemie 1 -częściowym, przezroczysty, rozmiar regular, średnica otworu 15-60  mm (do przycięcia)</t>
  </si>
  <si>
    <t>Worek do ileostomii, otwarty w systemie 1 -częściowym, przezroczysty, rozmiar maxi, średnica otworu 15-60  mm (do przycięcia)</t>
  </si>
  <si>
    <t>Rękaw papierowo-foliowy o gramaturze 60-70 g/m2,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etykietą produktu zawierającą m.in..informacje o rozmiarze, serii i dacie ważności, spełniający normy ISO 11 607-1 oraz EN 868-2,3,5; znak CE na opakowaniu zbiorczym, napisy w języku polskim, wymiar ok.</t>
  </si>
  <si>
    <t>7,5 cm x 200 m</t>
  </si>
  <si>
    <t>10 cm x 200 m</t>
  </si>
  <si>
    <t>15 cm x 200 m</t>
  </si>
  <si>
    <t>20 cm x 200 m</t>
  </si>
  <si>
    <t>25 cm x 200 m</t>
  </si>
  <si>
    <t>30 cm x 200 m</t>
  </si>
  <si>
    <t>38 cm x 200 m</t>
  </si>
  <si>
    <t xml:space="preserve">
Rękaw papierowo-foliowy o gramaturze 70 g/m2 z fałdą,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etylietą produktu zawierającą m.in..informacje o rozmiarze, serii i dacie ważności, spełniający normy ISO 11 607-1 oraz EN 868-2,3,5; znak CE na opakowaniu zbiorczym, napisy w języku polskim, wymiar 
</t>
  </si>
  <si>
    <t>Torebki włókninowo-foliowe 48 x 64 cm lub 49 x 64 cm</t>
  </si>
  <si>
    <t>Papier krepowany odporny na przetarcie arkusze 120 x 120 cm w dwóch kolorach /zielony i biały lub niebieski i biały/ pakowany naprzemiennie, utrzymujący sterylność do 180 dni (potwierdzone certyfikatem)</t>
  </si>
  <si>
    <t>Podkłady ginekologiczne niejałowe 34 cm x 9 cm op.a 10 szt</t>
  </si>
  <si>
    <t>Podkłady ginekologiczne jałowe  34 cm x 9 cm op. 10 szt, strylizowane parą wodną, tlenkiem etylenu lub metodą radiacyjną</t>
  </si>
  <si>
    <t xml:space="preserve">Op. </t>
  </si>
  <si>
    <t>Podkład higieniczny 60 x 90 cm, włókninowo-foliowy z warstwą chłonną</t>
  </si>
  <si>
    <r>
      <t xml:space="preserve"> </t>
    </r>
    <r>
      <rPr>
        <b/>
        <sz val="12"/>
        <rFont val="Arial Narrow"/>
        <family val="2"/>
      </rPr>
      <t>Tlenoterapia</t>
    </r>
  </si>
  <si>
    <t>Cewniki do podawania tlenu przez nos: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</si>
  <si>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</t>
  </si>
  <si>
    <t>Pediatryczne , wykonane z PCV z wężykiem od 1,5 – 2,3m; dren zakończony łącznikiem stożkowym do połączenia z aparaturą, pakowane jednostkowo, mikrobiologicznie czyste    lub sterylne</t>
  </si>
  <si>
    <t>dla noworodków, wykonane z miękkiego PCV z wężykiem od 1,5 – 2,3m; dren zakończony łącznikiem stożkowym do połączenia z aparaturą, pakowane jednostkowo, mikrobiologicznie czyste    lub sterylne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</si>
  <si>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sterylne; długość drenu ok.5 m</t>
  </si>
  <si>
    <t xml:space="preserve">Zestaw do nebulizacji; nebulizator lekowy – lekki z tworzywa spełniającego normy CE, jednorazowy z ustnikiem i drenem łączącym kompatybilnym z reduktorem tlenu medycznego, zakończonym złączem z żeńskim gwintem </t>
  </si>
  <si>
    <t xml:space="preserve">Dla dorosłych z ustnikiem </t>
  </si>
  <si>
    <t>Dla dorosłych z maską</t>
  </si>
  <si>
    <t>Dla dzieci z maską</t>
  </si>
  <si>
    <t>Maski tlenowe z drenem, z gumką mocującą, dobrze przylegające do twarzy, zawierające duże otwory ułatwiające wydech, przezroczyste, miękkie, pakowane pojedynczo w rozmiarach:</t>
  </si>
  <si>
    <t>mała dla dorosłych</t>
  </si>
  <si>
    <t>duża dla dorosłych</t>
  </si>
  <si>
    <r>
      <t>Maski tlenowe dla dorosłych z gumką mocującą , dobrze przylegające do twarzy, zawierające duże otwory ułatwiające wydech, o wysokiej koncentracji tlenu,</t>
    </r>
    <r>
      <rPr>
        <u val="single"/>
        <sz val="12"/>
        <rFont val="Arial Narrow"/>
        <family val="2"/>
      </rPr>
      <t xml:space="preserve"> z rezerwuarem </t>
    </r>
  </si>
  <si>
    <t>Maski tlenowe dla niemowląt, z drenem, z gumką mocującą, dobrze przylegające do twarzy, zawierające duże otwory ułatwiające wydech, przezroczyste, miękkie, pakowane pojedynczo</t>
  </si>
  <si>
    <t>Jednorazowe urządzenie nadkrtaniowe wyposażone w nienadmuchiwany mankiet. Urządzenie wyposażone w kanał gastryczny; umożliwiający wprowadzenie sondy żołądkowej o rozmiarze 10Fr, 12F  i 14F;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mankietu; sterylny,pakowany pojedynczo.</t>
  </si>
  <si>
    <t>rozmiar dla dorosłych</t>
  </si>
  <si>
    <t>rozmiar pediatryczny</t>
  </si>
  <si>
    <t xml:space="preserve">PAKIET  </t>
  </si>
  <si>
    <t>Kaniula do żył obwodowych dla noworodków 0,7 x 19mm 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</si>
  <si>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do żył obwodowych dla noworodków 0,6 x 19mm,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</si>
  <si>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w rozmiarze 24G, wykonana z biokompatybilnego poliuretanu z załączonymi opublikowanymi badaniami klinicznymi na biokompatybilność poliuretanu potwierdzającymi wpływ rodzaju materiału na ryzyko powstawania zakrzepowego zapalenia żył, w systemie zamkniętym, drenik z klemą zamykającą połączony bezpośrednio z kaniulą zakończony konektorem typu Y, konektor typu Y zakończony łącznikiem bezigłowym (membrana split septum osadzona na przezroczystym konektorze) oraz filtrem odpowietrzającym wyposażona w automatyczny zatrzask zabezpieczający igłę przed zakłuciem. 
Koniec igły posiada otwór wykonany w technologii InstalFlash, sygnalizujący wejście do naczynia. 
Kaniula posiada minimum 5 pasków radiocieniujących. Pakowana w sztywne opakowanie typu Tyvec zabezpieczająca przed utratą jałowości.</t>
  </si>
  <si>
    <t>Igły jednorazowe  ze szlifem długościętym LB/BL poniżej kąta 45 stopni, typ luer-lock, z bardzo gładką powierzchnią,  jałowe, opakowanie typu blister napisy w j.polskim na pojedynczych opakowaniach, w kolorze konektora odpowiadające rozmiarowi igły zgodnie z obowiązującymi normami ISO, w op.po 100 szt.</t>
  </si>
  <si>
    <t>Rozmiar 0,4</t>
  </si>
  <si>
    <t>Rozmiar 0,5</t>
  </si>
  <si>
    <t>Rozmiar 0,6</t>
  </si>
  <si>
    <t>Rozmiar 0,7</t>
  </si>
  <si>
    <t>Rozmiar 0,8</t>
  </si>
  <si>
    <t>Rozmiar 0,9</t>
  </si>
  <si>
    <t>Rozmiar 1,1</t>
  </si>
  <si>
    <t>Rozmiar 1,2</t>
  </si>
  <si>
    <t>Rozmiar 1,6</t>
  </si>
  <si>
    <t xml:space="preserve">Strzykawka TBC – tuberkulinówka: strzykawka z igłą 0,45 x 12-13 mm , gumowy tłoczek z podwójnym uszczelnieniem dający gładki przesuw, wtykowa końcówka, minimalna objętość zalegania, zabezpieczenie przed wysuwaniem tłoka, tłok zakończony wydłużoną końcówką z gumy, jałowa; strzykawka bez wtopionej igły </t>
  </si>
  <si>
    <t>Strzykawki precyzyjne, jednorazowe do podawania insuliny o pojemności 1 ml, z załączoną igłą o rozmiarze 0,40-0,45 x 13 mm, dobrze czytelną niezmywalną skalą, końcówką luer, wtykową, centryczną, bez martwej przestrzeni, z zabezpieczeniem przed wysunięciem się tłoka, jałowe</t>
  </si>
  <si>
    <t>Igły typu NOVO FINE do wstrzykiwaczy do podawania insuliny, igły sterylne, jednorazowe, z trójpłaszczyznowym  ostrzem, powlekane silikonem; kolorowa osłonka igły odpowiadająca rozmiarowi; w rozmiarze</t>
  </si>
  <si>
    <t>30G(0,30 x 8 mm)</t>
  </si>
  <si>
    <r>
      <t xml:space="preserve">Kaniula do wlewów dożylnych z min. dwoma paskami radiacyjnymi zatopionymi w cewniku, z portem bocznym samo zamykającym się koreczkiem ze skróconą nazwą producenta, korek w kolorze rozmiaru igły; z </t>
    </r>
    <r>
      <rPr>
        <sz val="12"/>
        <color indexed="8"/>
        <rFont val="Arial"/>
        <family val="2"/>
      </rPr>
      <t>powłoką teflonową, z hydrofobowym filtrem, jałowe, przeznaczone dla dorosłych, w pojedynczych opakowaniach.</t>
    </r>
  </si>
  <si>
    <t xml:space="preserve">Rozmiar 0,7 (24G) </t>
  </si>
  <si>
    <t>Rozmiar 0,8-0,9  (22G)</t>
  </si>
  <si>
    <t>Rozmiar 1,0-1,1 (20G)</t>
  </si>
  <si>
    <t>Rozmiar 1,2-1,3 (18G)</t>
  </si>
  <si>
    <t>Rozmiar 1,4-1,5 (17G)</t>
  </si>
  <si>
    <t>Rozmiar 1,7 (16G)</t>
  </si>
  <si>
    <t>Rozmiar 2,0 (14G) lub 2,1 (14G)</t>
  </si>
  <si>
    <t>Kaniula bezpieczna do wlewów dożylnych z min. dwoma paskami radiacyjnymi zatopionymi w cewniku,z portem bocznym samo zamykającym się koreczkiem ze skróconą nazwą producenta, korek w kolorze rozmiaru igły; z powłoką teflonową, z hydrofobowym filtrem, jałowe, przeznaczone dla dorosłych, z zabezpieczeniem plastikowym przeciw zakłuciu w kolorze rozmiaru venflonu, pakowane pojedynczo</t>
  </si>
  <si>
    <t>24 G</t>
  </si>
  <si>
    <t>22 G</t>
  </si>
  <si>
    <t>20 G</t>
  </si>
  <si>
    <t>18 G</t>
  </si>
  <si>
    <t>17 G</t>
  </si>
  <si>
    <t>16 G</t>
  </si>
  <si>
    <t>Zestawy infuzyjne typu „motylek”: igła zespolona z przedłużaczem o długości 10-30 cm,  w pojedynczych opakowaniach, jałowa. Rozmiar  24 -25G nr 0,8</t>
  </si>
  <si>
    <t>Wszystkie venflony muszą pochodzić o jednego producenta w celu zachowania jakości produktu</t>
  </si>
  <si>
    <t>Zestaw jednorazowy do pomiaru ciśnienia z przetwornikiem dostosowanym do aparatu do znieczulania typ FABIUS TIRO DREGER MEDICAL (rok prok2009), pojedynczy, do monitora DELTA INFINITY</t>
  </si>
  <si>
    <t xml:space="preserve">Zestaw jednorazowy do pomiaru ciśnienia z przetwornikiem </t>
  </si>
  <si>
    <t>Pojedynczy</t>
  </si>
  <si>
    <t xml:space="preserve">Podwójny </t>
  </si>
  <si>
    <t>Cewnik Foleya wykonany z lateksu z powłoką silikonową (silikonowany), sterylny, podwójnie opakowany, o pojemności balonu 5-15 ml, w przypadku romiar.Ch6, Ch8 poj 3-5 ml, z 2 otworami bocznymi przed /lub za balonem; o czasie utrzymania w ciele pacjenta do 10 dni, do oferty należy dostarczyć informację o czasie utrzymania cewnika w ciele pacjenta</t>
  </si>
  <si>
    <t>Ch 6</t>
  </si>
  <si>
    <t>Ch 8</t>
  </si>
  <si>
    <t>Ch 12</t>
  </si>
  <si>
    <t>Cewnik Foley'a silikonowany, trójdrożny z możliwością płukania pęcherza; o  czasie utrzymania w ciele pacjenta do 10 dni, do oferty należy dostarczyć informację o czasie utrzymania cewnika w ciele pacjenta, w rozmiarze:</t>
  </si>
  <si>
    <t>Cewnik Foley'a silikonowy, o  czasie utrzymania w ciele pacjenta do 30 dni, do oferty należy dostarczyć informację o czasie utrzymania cewnika w ciele pacjenta;  w rozmiarze</t>
  </si>
  <si>
    <t>Cewnik Tiemanna – nieprzywierający, zamrożony</t>
  </si>
  <si>
    <t>CH10</t>
  </si>
  <si>
    <t>CH12</t>
  </si>
  <si>
    <t>CH14</t>
  </si>
  <si>
    <t>CH16</t>
  </si>
  <si>
    <t>CH18</t>
  </si>
  <si>
    <t xml:space="preserve">Cewnik Couvailera </t>
  </si>
  <si>
    <t>CH20</t>
  </si>
  <si>
    <t>CH22</t>
  </si>
  <si>
    <t>Worki do moczu, poj. 2 l , z możliwością utrzymania minimum 3 dni, do oferty należy dostarczyć informację o czasie stosowania worka</t>
  </si>
  <si>
    <t>Woreczki do moczu dla noworodków i niemowląt, uniwersalne lub dla dziewczynki;  z powierzchnią klejącą do ciała z wysoką, jednolitą przylepnością, bez dodatkowego uszczelniania, bez gąbki wokół otworu</t>
  </si>
  <si>
    <t>Cewnik Nelatona, wykonane z medycznego PCV, powierzchnia zmrożona</t>
  </si>
  <si>
    <t>Cewnik Nelatona do cewnikowania noworodków z miękkiego, elastycznego materiału, zakończony półkoliście, jałowy, jednorazowy; w rozmiarach</t>
  </si>
  <si>
    <t>F 4-5</t>
  </si>
  <si>
    <t>F 6-5</t>
  </si>
  <si>
    <t>Wieszaki plastikowe do mocowania worków na mocz i odprowadzających treść żołądkową, sztywne, z podwójnym  uchwytem w kształcie litery T</t>
  </si>
  <si>
    <t>Cewnik Foley'a silikonowy, o  czasie utrzymania w ciele pacjenta do 90 dni, do oferty należy dostarczyć informację o czasie utrzymania cewnika w ciele pacjenta;  w rozmiarze</t>
  </si>
  <si>
    <t>18ch</t>
  </si>
  <si>
    <t>Proszek hemostatyczny typu 4 DRYFIELD, 3 g, o właściwościach p/zrostowych</t>
  </si>
  <si>
    <t>PAKIET LV</t>
  </si>
  <si>
    <t>PŁYNY  II</t>
  </si>
  <si>
    <t>Test do sprawdzania skuteczności procesu mycia oraz efektywnoœci działania stosowanych detergentów w myjni-dezynfektorze typu AT-OS serii AWD-655  Wskaźnik kontrolny z czścią służącą do umocowania danego wskaźnika, do półki kosza wsadowego. Odczyt wyniku kontroli mycia w czterech płaszczyznach. Dany test powinie byæ bezpieczny dla użytkownika.Test codziennej kontroli zgodnie z ISO 15883.</t>
  </si>
  <si>
    <t>Test do kontroli procesów dezynfekcji termicznej w myjni-dezynfektorze typu AT-OS serii 
AWD-655. Do kontroli dezynfekcji o zakresie parametrów – 93 stopnie C, czas 10 minut.
Wskaźnik z umieszczoną na nim substancja testowa, która po procesie kontrolnym wyraźnie zmienia kolor. Pozwala to na łatwą i pewną weryfikację poprawności przeprowadzonego procesu dezynfekcji termicznej.   Test codziennej kontroli zgodnie z normą PN EN ISO 15883.</t>
  </si>
  <si>
    <t>Test do szybkiej kontroli, który w łatwy sposób pozwoli monitorować stopieñ zanieczyszczenia powierzchni urządzeñ medycznych po wykonanym manualnym myciu i dezynfekcji. Pozwala  natychmiastowo sprawdzić i wykryć ewentualne pozostałości protein. Wynik w czasie do 10 minut, z łatwą interpretacją.</t>
  </si>
  <si>
    <t>Filtry oddechowe do krótko i długotrwałej wentylacji</t>
  </si>
  <si>
    <t xml:space="preserve">Filtry oddechowe przeciwbakteryjne do krótkotrwałej wentylacji dla dorosłych, nisko lub średniooporowe z przestrzenią martwą nie przekraczającą 100ml z portem do pomiaru stężenia CO2, mikrobiologicznie czyste; filtr elektrostatyczny; zakres objętości oddechowej: 150-1200ml; masa nie większa niż 35g; </t>
  </si>
  <si>
    <t>Filtry oddechowe bakteryjno-wirusostatyczne do długotrwałej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</t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</si>
  <si>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</si>
  <si>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Pieluchomajtki dla dorosłych  stanowiące wyrób medyczny, niesterylny, jednorazowy, posiadające wkład chłonny o anatomicznym kształcie, gwarantujący utrzymanie wilgoci z dala od skóry, osłonki boczne zapobiegające wyciekaniu, absorbent neutralizujący nieprzyjemny zapach, system dopasowania pieluchomajtki do ciała, rzepy lub przylepce z możliwością wielokrotnego otwierania i zamykania, wykonane z nie urażającego skóry, delikatnego materiału zapewniającego cyrkulację powietrza</t>
  </si>
  <si>
    <t>w rozmiarze S, o obwodzie 60 - 90 cm (+/- 10 cm dla każdego wymiaru), o chłonności nie mniejszej niż 1400 ml</t>
  </si>
  <si>
    <t xml:space="preserve"> w rozmiarze M, o obwodzie 90 - 120 cm (+/- 17 cm dla każdego wymiaru);  o chłonności nie mniejszej niż 1800 ml </t>
  </si>
  <si>
    <t xml:space="preserve">w  rozmiarze XL, o obwodzie 150 - 175 cm (+/- 20 cm dla każdego wymiaru);  o chłonności nie mniejszej niż 2200 ml </t>
  </si>
  <si>
    <t>Zestaw do przezskórnego wprowadzania elektrod endokawitarnych o rozmiarze 7F lub cewnika do tętnicy płucnej o rozmiarze 7F zawierający: kaniule o odpowiednim do elektrody lub cewnika rozmiarze z portem z samouszczelniającym się zaworem hemostatycznym ( adapter typu Tuohy- Borst) i integralnym ramieniem bocznym umożliwiający podawanie płynów i leków ; „koszulka” osłona zabezpieczająca elektrodę lub cewnik na całej zewnętrznej długości założenia; igłę i prowadnicę przezigłową Seldingera o końcówce typu J; rozszerzadło; strzykawkę o pojemności 5 ml; wykonane z materiałów spełniające normy CE; w opakowaniu blisterowym z odrywaną tylną ścianką, jałowe</t>
  </si>
  <si>
    <r>
      <t xml:space="preserve">
</t>
    </r>
    <r>
      <rPr>
        <sz val="11"/>
        <color indexed="8"/>
        <rFont val="Calibri;Calibri"/>
        <family val="2"/>
      </rPr>
      <t xml:space="preserve"> Zestaw do odsysania wydzieliny u chorych na respiratorze; do użytku wielodobowego - 72h. Obrotowa zastawka umożliwiająca całkowitą separację cewnika o podwójnej sztywności od obwodu oddechowego. Atraumatyczna końcówka cewnika z otworem głównym i 4 bocznymi otworami. Zawór ssący kodowany kolorystycznie, obrotowy o 90st. Mocny poliuretanowy rękaw zabezpieczający cewnik przed kontaminacją z zewnątrz. Zestaw zatyczek do bronchoskopii (zatyczka zabezpieczająca odłączony cewnik, zatyczka-korek z wejściem dla bronchoskopu). Podwójnie obrotowy łącznik kątowy 22 F, z portem do bronchofiberoskopu PENTAX TYP-EB 1970TK rok prod.2013
</t>
    </r>
  </si>
  <si>
    <r>
      <t xml:space="preserve">do rurek </t>
    </r>
    <r>
      <rPr>
        <b/>
        <sz val="11"/>
        <color indexed="8"/>
        <rFont val="Calibri;Calibri"/>
        <family val="2"/>
      </rPr>
      <t>intubacyjnych 14CH</t>
    </r>
  </si>
  <si>
    <r>
      <t xml:space="preserve">do rurek </t>
    </r>
    <r>
      <rPr>
        <b/>
        <sz val="11"/>
        <color indexed="8"/>
        <rFont val="Calibri;Calibri"/>
        <family val="2"/>
      </rPr>
      <t>intubacyjnych 16CH</t>
    </r>
  </si>
  <si>
    <t>do rurek tracheostomijnych 14CH</t>
  </si>
  <si>
    <t>do rurek tracheostomijnych 16CH</t>
  </si>
  <si>
    <t>Cewnik permanentny –  typu Hemosplit o średnicy ok.23 mm</t>
  </si>
  <si>
    <t>Proteza naczyniowa typu ePTFE niezbrojona; impregnowana węglem po wewnętrznej stronie ściany protezy, jednowarstwowa, z rozciąliwego politetrafluoroetylenu, o średnicy 4-10 mm, długości 10-80 mm</t>
  </si>
  <si>
    <t>Uniwersalne pojemniki typu Respi-Flo do nawilżania tlenu z głowicą do zimnego nawilżania gazu w procesie tlenoterapii biernej o pojemności 500ml, jałowe</t>
  </si>
  <si>
    <r>
      <t>Elektroda do monitorowania EKG, dla dorosłych, ze stykiem Ag/AgCl i podłożem piankowym, r</t>
    </r>
    <r>
      <rPr>
        <sz val="11"/>
        <color indexed="8"/>
        <rFont val="Arial"/>
        <family val="2"/>
      </rPr>
      <t xml:space="preserve">adioprzezierna, nadająca się do badań Rtg, CT i MRI, zawiera hydrożel, silnie przylepna (wytrzymałość 72 h, odporna na zamoczenie), ze zintegrowanym skrobakiem do przygotowania skóry, Ø 45 mm, ze złączem zatrzaskowym </t>
    </r>
  </si>
  <si>
    <t>Dren Kehr-T-dren sterylny, lateksowy 50/16 cm (+ 10 cm)</t>
  </si>
  <si>
    <t>Nr 20</t>
  </si>
  <si>
    <t>Dren do jamy otrzewnowej jałowy, lateksowy, z otworami, dł. 32cm (+/- 2cm)</t>
  </si>
  <si>
    <t>Nr 18 Ch</t>
  </si>
  <si>
    <t>Nr 20 Ch</t>
  </si>
  <si>
    <t>Nr 22 Ch</t>
  </si>
  <si>
    <t>Nr 24 Ch</t>
  </si>
  <si>
    <t>Nr 26 Ch</t>
  </si>
  <si>
    <t>Nr 28 Ch</t>
  </si>
  <si>
    <t>Nr 30 Ch</t>
  </si>
  <si>
    <t>Nr 32 Ch</t>
  </si>
  <si>
    <t>Nr 34 Ch</t>
  </si>
  <si>
    <t>Cewnik urologiczny Pezzer z lateksu dł.32 cm (+/-3 cm)</t>
  </si>
  <si>
    <t>Nr 36 Ch</t>
  </si>
  <si>
    <t>Dren do jamy otrzewnowej jałowy, silikonowy, z otworami, dł. 32cm (+/- 2cm)</t>
  </si>
  <si>
    <t>Torba na wymiociny wyposażona w prostą zakrętkę zapewniającą higieniczne zamknięcie odcinające przy tym źródło przykrego zapachu i umożliwiając proste i bezpieczne pozbycie się odpadu</t>
  </si>
  <si>
    <t xml:space="preserve">Myjka  do mycia pacjentów ze srodkiem bakteriobójczym, która jednocześnie myje i dezynfekuje. Gotowa do uzyciu bezposrednio po namoczeniu wodą , rozmiar  ok 12-15 x 20-25 cm </t>
  </si>
  <si>
    <t>Myjka  do mycia pacjentów, miękka, sucha, jednorazowa, wymiar ok. 15 x 20-25 cm</t>
  </si>
  <si>
    <t>Worki na zwłoki, z uchwytami, białe, dla dorosłych, zapinane na zamek błyskawiczny</t>
  </si>
  <si>
    <t>Worki na zwłoki,  białe, dla niemowląt</t>
  </si>
  <si>
    <t>Elementy do respiratora Evita XL</t>
  </si>
  <si>
    <t>Zastawka wydechowa z portem,  jednorazowa do respiratora Evita XL ASBD-0370</t>
  </si>
  <si>
    <t>Czujnik przepływu do respiratora Evita XL ASBD-0370</t>
  </si>
  <si>
    <t>Czujnik tlenu O2 do respiratorów Evita XL i aparatów do znieczulania Fabius GS Premium, Fabius Tiro, kompatybilny z aparatami firmy drager</t>
  </si>
  <si>
    <t xml:space="preserve">Czujnik tlenowy do inkubatora C2000 firmy Dreger </t>
  </si>
  <si>
    <t>Czujnik do pulsoksymetru : Lifepack12  dla dzieci, wielorazowy,pracujący w technologii Nellcor</t>
  </si>
  <si>
    <t>Czujnik saturacji (SpO2) -czoło, kciuk z łącznikiem dostosowanym do kardiomonitorów INFINITY DELTA Drager r.prod.2013</t>
  </si>
  <si>
    <t>Układ oddechowy do respiratora MU10841-09</t>
  </si>
  <si>
    <t>Filtry do cieplarek Drager Isolette 8000</t>
  </si>
  <si>
    <t>Czujnik do pulsoksymetru : Nellcor n.25 razem z przedłużaczem, jednorazowego użytku</t>
  </si>
  <si>
    <t>1.</t>
  </si>
  <si>
    <r>
      <t xml:space="preserve">
Aparat</t>
    </r>
    <r>
      <rPr>
        <b/>
        <sz val="11"/>
        <color indexed="8"/>
        <rFont val="Times New Roman"/>
        <family val="1"/>
      </rPr>
      <t xml:space="preserve"> trójdrożny</t>
    </r>
    <r>
      <rPr>
        <sz val="11"/>
        <color indexed="8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</si>
  <si>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</si>
  <si>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1"/>
        <color indexed="8"/>
        <rFont val="Times New Roman"/>
        <family val="1"/>
      </rPr>
      <t xml:space="preserve"> trójdrożny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</si>
  <si>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</si>
  <si>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1"/>
        <color indexed="8"/>
        <rFont val="Times New Roman"/>
        <family val="1"/>
      </rPr>
      <t xml:space="preserve"> pięciodrożny</t>
    </r>
    <r>
      <rPr>
        <sz val="11"/>
        <color indexed="8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</si>
  <si>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</si>
  <si>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1"/>
        <color indexed="8"/>
        <rFont val="Times New Roman"/>
        <family val="1"/>
      </rPr>
      <t xml:space="preserve"> pięciodrożny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</si>
  <si>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</si>
  <si>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</si>
  <si>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</si>
  <si>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</si>
  <si>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</si>
  <si>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</si>
  <si>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>8.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</si>
  <si>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Ramię kranika musi posiadać łącznik rotacyjny, który zapewnia swobodny obrót kranika wokół osi linii infuzyjnej bez możliwości skręcania jej. </t>
  </si>
  <si>
    <t>9.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</si>
  <si>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</si>
  <si>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Urządzenie do transferu leków niebezpiecznych i toksycznych w systemie zamkniętym, bezigłowym. Zawiera mechanizm chroniacy przed przypadkowym odkręceniem urządzenia od strzykawki.</t>
  </si>
  <si>
    <t xml:space="preserve">Nasadka do transferu leku w systemie zamkniętym, bezigłowym  kompatybilna z pojemnikiem Ecoflac z miejscem na przyłączenie drenu. Tworzy system nierozłączalny 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</si>
  <si>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</si>
  <si>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Koreczek dwufukcyjny typu Combi, umożliwiający zamknięcie strzykawki oraz luer lock w op. a 100 szt</t>
  </si>
  <si>
    <t xml:space="preserve">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</si>
  <si>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
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</si>
  <si>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
Z drenem zaopatrzonym w zawór bezigłowy do podania leku.
</t>
  </si>
  <si>
    <t>Pompa elastomerowa do podaży 5-Fluorouracyl:
jednorazowego użytku 
objętość 270 ml
wygodny owalny kształt  o miekkiej i trwałej warstwie zewnętrznej
duza przezroczystość , umozliwiajaca czytelna obserwację leku w pompie
mała wielkość
port do napełniania zamknięty koreczkiem i zabezpieczony zatyczką chroniącą przed uszkodzeniem mechanicznym i kontaminacją
port do napełniania zintegrowany z zastawka bezzwrotna, zabezpieczajaca przed wypływem leku z pompy przez port do napełniania.
drenik infuzyjny z zaciskiem umożliwiającym zatrzymanie  infuzji  oraz filtrem czasteczkowym 1,2 um wraz z odpowietrznikiem 
koniec drenu z zakończeniem  luer lock , zamkniety koreczkiem</t>
  </si>
  <si>
    <t>prędkość podaży 5 ml/h</t>
  </si>
  <si>
    <t>prędkość podaży 10 ml/h</t>
  </si>
  <si>
    <t>Torebka do pomp</t>
  </si>
  <si>
    <t>Strzykawka luer lock bursztynowa 50ml x100szt</t>
  </si>
  <si>
    <t>Strzykawka luer lock 20ml x100szt</t>
  </si>
  <si>
    <t>Strzykawka luer lock 10ml x100szt</t>
  </si>
  <si>
    <t>Strzykawka luer lock 5ml x100szt</t>
  </si>
  <si>
    <t>Strzykawka luer lock 3ml x100szt</t>
  </si>
  <si>
    <t>Dren do pompy Infusomat Space do podaży cytostatyków z filtrem 0,2 μm (bez PCV, specjalny do infuzji „Taxolu”)</t>
  </si>
  <si>
    <t>Kolec przelewowy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</si>
  <si>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</si>
  <si>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 xml:space="preserve">Dren Infusomat Space do leków światłoczułych bursztynowy </t>
  </si>
  <si>
    <t>Worek do osłony przed światłem</t>
  </si>
  <si>
    <t>butelek o poj.100-250 ml</t>
  </si>
  <si>
    <t>butelek o poj.500-1000 ml</t>
  </si>
  <si>
    <t>Korek przeznaczony do stosowania jako osłona chroniąca przed zanieczyszczeniem zawory dostępu żylnego, typu luer, o właściwościach dezynfekujących, pakowany pojedynczo.</t>
  </si>
  <si>
    <t>Plomba zabezpieczająca zamknięty kontener przed otwarciem, informująca, że kontener nie był jeszcze otwierany; kompatybilna z kontenerem firmy B Braun</t>
  </si>
  <si>
    <t xml:space="preserve"> op. (1000 szt)</t>
  </si>
  <si>
    <t>Plomba, wskaźnik sterylności z warstwą klejącą, kompatybilna z kontenerem firmy B Braun</t>
  </si>
  <si>
    <t xml:space="preserve">Balon do tamponady poporodowej  Bakri. Długość narzędzia wynosi 54 cm, średnica 24 FR, pojemność balonu 500 ml. Balon wykonany z silikonu. W zestawie z 60 ml strzykawką z Luer lock. </t>
  </si>
  <si>
    <t>Sterylny żel nawilżający, na bazie wody, odtłuszczony, bezzapachowy, bezbarwny, nie powodujący podrażnień, przeznaczony do cewnikowania pęcherza moczowego, wymiany cewników, rurek intubacyjnych i tracheosotmijnych oraz zabiegów endoskopowych, pakowany pojedynczo w saszetki, ok.3 g</t>
  </si>
  <si>
    <t>ok.3 g</t>
  </si>
  <si>
    <t>ok.5 g</t>
  </si>
  <si>
    <t>Sterylny żel do miejscowego znieczulenia z lignocainą zapewniający optymalne smarowanie, skład chemiczny żelu podany na sterylnej strzykawce, pakowany pojedynczo, op. ok 6 g</t>
  </si>
  <si>
    <t>Smoczki</t>
  </si>
  <si>
    <t>Smoczki jednorazowe razem z nakrętką  do butelek mleka typu RTF, przeznaczone dla dzieci w wieku od 0-6 miesięcy, kauczukowe, o średnim otworze przepływowym z odpowietrzaczem, gotowe do bezpośredniego użytku</t>
  </si>
  <si>
    <t>Szklane butelki do wielokrotnej sterylizacji kompatybilne ze smoczkami z poz.1</t>
  </si>
  <si>
    <t>Igła typu  POLYPERF, zakrzywiona igła drenem bez portu bocznego, rozmiar 20G x 0,09mm długość igły 25mm, długość drenu 25cm, wolna od DEHP i lateksu, duże skrzydełka gwarantujące dobrą przyczepność i stabilizację</t>
  </si>
  <si>
    <t>Kombinezony do pracy z cytostatykami</t>
  </si>
  <si>
    <t xml:space="preserve">Kombinezon  spełniający wymagania dla środków ochrony indywidualnej przeznaczonych do pracy z cytostaykami,zapewniający wysoką ochronę przed pyłem, cząstkami stałymi, włóknami oraz mgłą rozproszonej substancji. Kombinezon powinien spełniać kryteria kategorii III według klasyfikacji odzieży chroniacej przed czynnikami chemicznymi zgodnie z zharmonizowanymi normami UE: EN ISO 13982-1; EN13034. Kombinezon zabezpieczający pracownika podczas procesu technologicznego w przemyśle farmaceutycznym o kroju zapewniającym swobodę ruchów i komfort pracy. Kaptur optymalnie dopasowujący się do ruchów głowy. Całość posiada właściwości antystatyczne i nie pyli. Wewnętrzne szwy zmniejszające ryzyko przedostania się zanieczyszczeń na zewnątrz kombinezonu. Zapinany na zamek błyskawiczny. Gumka przy mankietach rękawów. Gumka w talii zapewniająca optymalne dopasowanie kombinezonu do ciała. Osłony na obuwie połączone z nogawkami kombinezonu.Podeszwa antypoślizgowa, rozmiary: S – XXXL. Produkt sterylny.  </t>
  </si>
  <si>
    <t xml:space="preserve">Adapter kolcowy do pobierania oraz dostrzykiwania rozpuszczalnika (np. NaCl) lub leku z worka/butelki, umożliwiający przepływ powietrza w celu wyrównania  ciśnień. Kompatybilny ze strzykawką z p-kt 3.Nie zawiera DEHP, Lateksu oraz BPA
Element ten musi być częścią systemu zamkniętego posiadającego kod ONB, wydanego przez FDA. </t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</si>
  <si>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p-kto 3. Materiały z których wykonany jest adapter są wolne od : DEHP , lateksu i BPA. </t>
    </r>
    <r>
      <rPr>
        <sz val="12"/>
        <color indexed="8"/>
        <rFont val="Calibri"/>
        <family val="2"/>
      </rPr>
      <t xml:space="preserve">System sygnalizacji akustycznej podczas podłączania łącznika do fiolki. Łącznik we współpracy ze strzykawką zapewnia  wyrównanie ciśnienia przy transferze cieczy z oraz do fiolki.
Adapter/łącznik do fiolki musi być częścią systemu zamkniętego posiadającego kod ONB, wydanego przez FDA. </t>
    </r>
  </si>
  <si>
    <r>
      <t xml:space="preserve"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w pełni bezpieczna uniemożliwiająca nieświadome ukłucie. Nie wymaga nakręcania czy też obracania w momencie łączenia z adapterem do fiolki. Materiały z których wykonana jest strzykawka są wolne od : DEHP , lateksu i BPA, </t>
    </r>
    <r>
      <rPr>
        <sz val="12"/>
        <color indexed="8"/>
        <rFont val="Calibri"/>
        <family val="2"/>
      </rPr>
      <t xml:space="preserve"> z budową  ułatwiającą ułatwiającym pobieranie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cieczy oleistych. Strzykawka z konektorem musi być częścią systemu zamkniętego posiadającego kod ONB, wydanego przez FDA.</t>
    </r>
  </si>
  <si>
    <t>Strzykawka 60 ml</t>
  </si>
  <si>
    <t>Strzykawka 35 ml</t>
  </si>
  <si>
    <t>Strzykawka 20 ml</t>
  </si>
  <si>
    <t>Strzygarka chirurgiczna akumulatorowa + ładowarka, bezprzewodowa, z wymiennymi ostrzami, ergonomiczny korpus, wodoszczelna, z możliwością dezynfekcji przez zanurzenie. £adowarka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</si>
  <si>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</si>
  <si>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Ostrza do włosów w miejscach trudnodostępnych/intymnych, szerokość cięcia około 25 mm, wysokość około 0,23 mm, data ważności na każdym opakowaniu, opakowanie jednostkowe umożliwiające otwarcie w sposób aseptyczny, kompatybilne ze strzygarką z poz.1. Pakowane po 20 sztuk.</t>
  </si>
  <si>
    <t>System do kontrolowanej zbiórki stolca</t>
  </si>
  <si>
    <t xml:space="preserve"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
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</si>
  <si>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</si>
  <si>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</si>
  <si>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</si>
  <si>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</si>
  <si>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</si>
  <si>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</si>
  <si>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</si>
  <si>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</si>
  <si>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t>Rękawice jałowe stanowiące środek ochrony indywidualnej przeznaczony do pracy z cytostatykami</t>
  </si>
  <si>
    <t>para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</si>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</sst>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D/MM/YYYY"/>
  </numFmts>
  <fonts count="49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sz val="12"/>
      <name val=""/>
      <family val="1"/>
    </font>
    <font>
      <sz val="12"/>
      <name val="Symbol"/>
      <family val="0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RotisSans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0.5"/>
      <name val="Arial"/>
      <family val="2"/>
    </font>
    <font>
      <b/>
      <sz val="12"/>
      <name val=""/>
      <family val="1"/>
    </font>
    <font>
      <u val="single"/>
      <sz val="12"/>
      <name val="Arial Narrow"/>
      <family val="2"/>
    </font>
    <font>
      <b/>
      <sz val="10"/>
      <name val="Times New Roman"/>
      <family val="1"/>
    </font>
    <font>
      <sz val="9"/>
      <name val="sans-serif;Arial"/>
      <family val="2"/>
    </font>
    <font>
      <sz val="13"/>
      <name val="Arial"/>
      <family val="2"/>
    </font>
    <font>
      <b/>
      <sz val="10"/>
      <name val="Arial Narrow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;Calibri"/>
      <family val="2"/>
    </font>
    <font>
      <sz val="11"/>
      <color indexed="8"/>
      <name val="Calibri;Calibri"/>
      <family val="2"/>
    </font>
    <font>
      <b/>
      <sz val="11"/>
      <color indexed="8"/>
      <name val="Calibri;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3" fillId="0" borderId="0">
      <alignment/>
      <protection/>
    </xf>
  </cellStyleXfs>
  <cellXfs count="25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 wrapText="1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6" fillId="0" borderId="0" xfId="0" applyFont="1" applyFill="1" applyAlignment="1">
      <alignment horizontal="center"/>
    </xf>
    <xf numFmtId="164" fontId="5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left" wrapText="1"/>
    </xf>
    <xf numFmtId="164" fontId="1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4" fillId="0" borderId="1" xfId="0" applyFont="1" applyFill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wrapText="1"/>
    </xf>
    <xf numFmtId="164" fontId="5" fillId="0" borderId="0" xfId="0" applyFont="1" applyFill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  <xf numFmtId="164" fontId="16" fillId="0" borderId="0" xfId="0" applyFont="1" applyFill="1" applyAlignment="1">
      <alignment/>
    </xf>
    <xf numFmtId="164" fontId="10" fillId="0" borderId="2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0" xfId="0" applyFont="1" applyFill="1" applyAlignment="1">
      <alignment horizontal="center"/>
    </xf>
    <xf numFmtId="164" fontId="17" fillId="0" borderId="1" xfId="0" applyFont="1" applyFill="1" applyBorder="1" applyAlignment="1">
      <alignment wrapText="1"/>
    </xf>
    <xf numFmtId="164" fontId="4" fillId="0" borderId="0" xfId="0" applyFont="1" applyFill="1" applyAlignment="1">
      <alignment horizontal="center" wrapText="1"/>
    </xf>
    <xf numFmtId="164" fontId="4" fillId="0" borderId="0" xfId="0" applyFont="1" applyFill="1" applyAlignment="1">
      <alignment wrapText="1"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18" fillId="0" borderId="3" xfId="0" applyFont="1" applyBorder="1" applyAlignment="1">
      <alignment horizontal="center"/>
    </xf>
    <xf numFmtId="164" fontId="18" fillId="0" borderId="3" xfId="0" applyFont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4" fontId="18" fillId="0" borderId="2" xfId="0" applyFont="1" applyBorder="1" applyAlignment="1">
      <alignment horizontal="center"/>
    </xf>
    <xf numFmtId="164" fontId="18" fillId="0" borderId="2" xfId="0" applyFont="1" applyBorder="1" applyAlignment="1">
      <alignment wrapText="1"/>
    </xf>
    <xf numFmtId="164" fontId="18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8" fillId="0" borderId="4" xfId="0" applyFont="1" applyBorder="1" applyAlignment="1">
      <alignment horizontal="center"/>
    </xf>
    <xf numFmtId="164" fontId="18" fillId="0" borderId="2" xfId="0" applyFont="1" applyFill="1" applyBorder="1" applyAlignment="1">
      <alignment horizontal="center"/>
    </xf>
    <xf numFmtId="164" fontId="18" fillId="0" borderId="2" xfId="0" applyFont="1" applyFill="1" applyBorder="1" applyAlignment="1">
      <alignment wrapText="1"/>
    </xf>
    <xf numFmtId="164" fontId="18" fillId="0" borderId="4" xfId="0" applyFont="1" applyFill="1" applyBorder="1" applyAlignment="1">
      <alignment horizontal="center"/>
    </xf>
    <xf numFmtId="164" fontId="18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14" fillId="0" borderId="0" xfId="0" applyFont="1" applyFill="1" applyAlignment="1">
      <alignment/>
    </xf>
    <xf numFmtId="164" fontId="18" fillId="0" borderId="1" xfId="0" applyFont="1" applyFill="1" applyBorder="1" applyAlignment="1">
      <alignment horizontal="center"/>
    </xf>
    <xf numFmtId="164" fontId="18" fillId="0" borderId="1" xfId="0" applyFont="1" applyFill="1" applyBorder="1" applyAlignment="1">
      <alignment wrapText="1"/>
    </xf>
    <xf numFmtId="166" fontId="18" fillId="0" borderId="1" xfId="0" applyNumberFormat="1" applyFont="1" applyFill="1" applyBorder="1" applyAlignment="1">
      <alignment horizontal="center" wrapText="1"/>
    </xf>
    <xf numFmtId="164" fontId="18" fillId="0" borderId="1" xfId="0" applyFont="1" applyFill="1" applyBorder="1" applyAlignment="1">
      <alignment horizontal="center" wrapText="1"/>
    </xf>
    <xf numFmtId="164" fontId="19" fillId="0" borderId="1" xfId="0" applyFont="1" applyFill="1" applyBorder="1" applyAlignment="1">
      <alignment horizontal="center"/>
    </xf>
    <xf numFmtId="164" fontId="10" fillId="0" borderId="2" xfId="0" applyFont="1" applyFill="1" applyBorder="1" applyAlignment="1">
      <alignment wrapText="1"/>
    </xf>
    <xf numFmtId="164" fontId="11" fillId="0" borderId="1" xfId="0" applyFont="1" applyFill="1" applyBorder="1" applyAlignment="1">
      <alignment horizontal="center"/>
    </xf>
    <xf numFmtId="164" fontId="19" fillId="0" borderId="2" xfId="0" applyFont="1" applyFill="1" applyBorder="1" applyAlignment="1">
      <alignment wrapText="1"/>
    </xf>
    <xf numFmtId="164" fontId="19" fillId="0" borderId="2" xfId="0" applyFont="1" applyBorder="1" applyAlignment="1">
      <alignment wrapText="1"/>
    </xf>
    <xf numFmtId="164" fontId="2" fillId="0" borderId="1" xfId="0" applyFont="1" applyFill="1" applyBorder="1" applyAlignment="1">
      <alignment/>
    </xf>
    <xf numFmtId="164" fontId="14" fillId="0" borderId="0" xfId="0" applyFont="1" applyBorder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0" fillId="0" borderId="0" xfId="0" applyFont="1" applyFill="1" applyBorder="1" applyAlignment="1">
      <alignment horizontal="center" wrapText="1"/>
    </xf>
    <xf numFmtId="164" fontId="15" fillId="0" borderId="3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left" wrapText="1"/>
    </xf>
    <xf numFmtId="164" fontId="0" fillId="0" borderId="5" xfId="21" applyFont="1" applyFill="1" applyBorder="1" applyAlignment="1">
      <alignment vertical="top" wrapText="1"/>
      <protection/>
    </xf>
    <xf numFmtId="164" fontId="15" fillId="0" borderId="2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6" fillId="0" borderId="0" xfId="0" applyFont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wrapText="1"/>
    </xf>
    <xf numFmtId="164" fontId="10" fillId="0" borderId="2" xfId="0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10" fillId="0" borderId="1" xfId="0" applyFont="1" applyBorder="1" applyAlignment="1">
      <alignment horizontal="center"/>
    </xf>
    <xf numFmtId="164" fontId="10" fillId="0" borderId="2" xfId="0" applyFont="1" applyBorder="1" applyAlignment="1">
      <alignment wrapText="1"/>
    </xf>
    <xf numFmtId="164" fontId="10" fillId="0" borderId="6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11" fillId="0" borderId="1" xfId="0" applyFont="1" applyFill="1" applyBorder="1" applyAlignment="1">
      <alignment wrapText="1"/>
    </xf>
    <xf numFmtId="164" fontId="24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4" fontId="25" fillId="0" borderId="1" xfId="0" applyFont="1" applyBorder="1" applyAlignment="1">
      <alignment wrapText="1"/>
    </xf>
    <xf numFmtId="164" fontId="26" fillId="0" borderId="1" xfId="0" applyFont="1" applyBorder="1" applyAlignment="1">
      <alignment wrapText="1"/>
    </xf>
    <xf numFmtId="164" fontId="27" fillId="0" borderId="1" xfId="0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27" fillId="0" borderId="0" xfId="0" applyFont="1" applyFill="1" applyAlignment="1">
      <alignment horizont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15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6" fillId="0" borderId="1" xfId="21" applyFont="1" applyBorder="1" applyAlignment="1">
      <alignment horizontal="center" vertical="center" wrapText="1"/>
      <protection/>
    </xf>
    <xf numFmtId="164" fontId="23" fillId="0" borderId="1" xfId="21" applyBorder="1" applyAlignment="1">
      <alignment horizontal="center" vertical="center"/>
      <protection/>
    </xf>
    <xf numFmtId="164" fontId="23" fillId="0" borderId="0" xfId="21">
      <alignment/>
      <protection/>
    </xf>
    <xf numFmtId="164" fontId="23" fillId="0" borderId="0" xfId="21" applyAlignment="1">
      <alignment horizontal="center"/>
      <protection/>
    </xf>
    <xf numFmtId="164" fontId="13" fillId="0" borderId="1" xfId="0" applyFont="1" applyFill="1" applyBorder="1" applyAlignment="1">
      <alignment horizontal="center" wrapText="1"/>
    </xf>
    <xf numFmtId="167" fontId="18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wrapText="1"/>
    </xf>
    <xf numFmtId="167" fontId="18" fillId="0" borderId="1" xfId="0" applyNumberFormat="1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0" fillId="0" borderId="5" xfId="21" applyFont="1" applyFill="1" applyBorder="1" applyAlignment="1">
      <alignment vertical="top" wrapText="1"/>
      <protection/>
    </xf>
    <xf numFmtId="164" fontId="15" fillId="0" borderId="5" xfId="21" applyFont="1" applyBorder="1" applyAlignment="1">
      <alignment vertical="top" wrapText="1"/>
      <protection/>
    </xf>
    <xf numFmtId="164" fontId="6" fillId="0" borderId="3" xfId="0" applyFont="1" applyBorder="1" applyAlignment="1">
      <alignment wrapText="1"/>
    </xf>
    <xf numFmtId="164" fontId="28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wrapText="1"/>
    </xf>
    <xf numFmtId="164" fontId="1" fillId="0" borderId="1" xfId="20" applyFont="1" applyBorder="1" applyAlignment="1">
      <alignment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4" fontId="1" fillId="0" borderId="1" xfId="20" applyBorder="1" applyAlignment="1">
      <alignment horizontal="center" vertical="top"/>
      <protection/>
    </xf>
    <xf numFmtId="164" fontId="1" fillId="0" borderId="1" xfId="20" applyFont="1" applyBorder="1" applyAlignment="1">
      <alignment horizontal="center" vertical="top"/>
      <protection/>
    </xf>
    <xf numFmtId="164" fontId="29" fillId="0" borderId="1" xfId="21" applyFont="1" applyBorder="1" applyAlignment="1">
      <alignment wrapText="1"/>
      <protection/>
    </xf>
    <xf numFmtId="164" fontId="2" fillId="0" borderId="0" xfId="0" applyFont="1" applyFill="1" applyAlignment="1">
      <alignment horizontal="center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wrapText="1"/>
    </xf>
    <xf numFmtId="165" fontId="2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18" fillId="0" borderId="1" xfId="0" applyFont="1" applyBorder="1" applyAlignment="1">
      <alignment/>
    </xf>
    <xf numFmtId="164" fontId="30" fillId="0" borderId="1" xfId="0" applyFont="1" applyFill="1" applyBorder="1" applyAlignment="1">
      <alignment wrapText="1"/>
    </xf>
    <xf numFmtId="164" fontId="11" fillId="0" borderId="1" xfId="0" applyFont="1" applyBorder="1" applyAlignment="1">
      <alignment horizontal="justify" wrapText="1"/>
    </xf>
    <xf numFmtId="164" fontId="19" fillId="0" borderId="1" xfId="0" applyFont="1" applyBorder="1" applyAlignment="1">
      <alignment horizontal="center"/>
    </xf>
    <xf numFmtId="164" fontId="31" fillId="0" borderId="0" xfId="0" applyFont="1" applyFill="1" applyAlignment="1">
      <alignment/>
    </xf>
    <xf numFmtId="164" fontId="2" fillId="0" borderId="1" xfId="0" applyFont="1" applyBorder="1" applyAlignment="1">
      <alignment wrapText="1"/>
    </xf>
    <xf numFmtId="164" fontId="25" fillId="0" borderId="0" xfId="0" applyFont="1" applyAlignment="1">
      <alignment wrapText="1"/>
    </xf>
    <xf numFmtId="164" fontId="33" fillId="0" borderId="0" xfId="0" applyFont="1" applyAlignment="1">
      <alignment wrapText="1"/>
    </xf>
    <xf numFmtId="164" fontId="34" fillId="0" borderId="1" xfId="0" applyFont="1" applyBorder="1" applyAlignment="1">
      <alignment wrapText="1"/>
    </xf>
    <xf numFmtId="164" fontId="35" fillId="0" borderId="1" xfId="0" applyFont="1" applyBorder="1" applyAlignment="1">
      <alignment horizontal="center"/>
    </xf>
    <xf numFmtId="164" fontId="28" fillId="0" borderId="0" xfId="0" applyFont="1" applyFill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18" fillId="3" borderId="1" xfId="0" applyFont="1" applyFill="1" applyBorder="1" applyAlignment="1">
      <alignment horizontal="center"/>
    </xf>
    <xf numFmtId="164" fontId="18" fillId="3" borderId="1" xfId="0" applyFont="1" applyFill="1" applyBorder="1" applyAlignment="1">
      <alignment wrapText="1"/>
    </xf>
    <xf numFmtId="164" fontId="18" fillId="3" borderId="1" xfId="0" applyFont="1" applyFill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11" fillId="0" borderId="7" xfId="0" applyFont="1" applyBorder="1" applyAlignment="1">
      <alignment horizontal="center"/>
    </xf>
    <xf numFmtId="164" fontId="11" fillId="0" borderId="7" xfId="0" applyFont="1" applyBorder="1" applyAlignment="1">
      <alignment/>
    </xf>
    <xf numFmtId="164" fontId="11" fillId="0" borderId="7" xfId="0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11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Font="1" applyAlignment="1">
      <alignment horizontal="left" wrapText="1"/>
    </xf>
    <xf numFmtId="164" fontId="6" fillId="0" borderId="0" xfId="0" applyFont="1" applyAlignment="1">
      <alignment horizontal="center"/>
    </xf>
    <xf numFmtId="164" fontId="22" fillId="0" borderId="1" xfId="0" applyNumberFormat="1" applyFont="1" applyBorder="1" applyAlignment="1">
      <alignment wrapText="1"/>
    </xf>
    <xf numFmtId="164" fontId="22" fillId="0" borderId="1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36" fillId="0" borderId="0" xfId="0" applyFont="1" applyAlignment="1">
      <alignment/>
    </xf>
    <xf numFmtId="164" fontId="37" fillId="0" borderId="1" xfId="0" applyFont="1" applyFill="1" applyBorder="1" applyAlignment="1">
      <alignment horizontal="center" wrapText="1"/>
    </xf>
    <xf numFmtId="164" fontId="38" fillId="0" borderId="1" xfId="21" applyFont="1" applyBorder="1" applyAlignment="1" applyProtection="1">
      <alignment horizontal="left" vertical="center" wrapText="1"/>
      <protection/>
    </xf>
    <xf numFmtId="164" fontId="0" fillId="0" borderId="1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39" fillId="0" borderId="0" xfId="0" applyFont="1" applyAlignment="1">
      <alignment/>
    </xf>
    <xf numFmtId="164" fontId="19" fillId="0" borderId="1" xfId="0" applyFont="1" applyFill="1" applyBorder="1" applyAlignment="1">
      <alignment wrapText="1"/>
    </xf>
    <xf numFmtId="164" fontId="40" fillId="0" borderId="1" xfId="0" applyFont="1" applyFill="1" applyBorder="1" applyAlignment="1">
      <alignment horizontal="center" wrapText="1"/>
    </xf>
    <xf numFmtId="164" fontId="41" fillId="0" borderId="1" xfId="0" applyFont="1" applyFill="1" applyBorder="1" applyAlignment="1">
      <alignment horizontal="center" wrapText="1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wrapText="1"/>
    </xf>
    <xf numFmtId="164" fontId="43" fillId="0" borderId="1" xfId="0" applyFont="1" applyBorder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7" fillId="0" borderId="0" xfId="0" applyFont="1" applyAlignment="1">
      <alignment horizontal="center" wrapText="1"/>
    </xf>
    <xf numFmtId="164" fontId="1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wrapText="1"/>
    </xf>
    <xf numFmtId="164" fontId="28" fillId="0" borderId="1" xfId="0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21" applyFont="1" applyBorder="1" applyAlignment="1">
      <alignment horizontal="center" vertical="top" wrapText="1"/>
      <protection/>
    </xf>
    <xf numFmtId="164" fontId="44" fillId="0" borderId="1" xfId="21" applyFont="1" applyBorder="1" applyAlignment="1">
      <alignment vertical="top" wrapText="1"/>
      <protection/>
    </xf>
    <xf numFmtId="164" fontId="44" fillId="0" borderId="1" xfId="21" applyFont="1" applyBorder="1" applyAlignment="1">
      <alignment horizontal="center" vertical="top" wrapText="1"/>
      <protection/>
    </xf>
    <xf numFmtId="164" fontId="4" fillId="0" borderId="1" xfId="21" applyFont="1" applyBorder="1" applyAlignment="1">
      <alignment vertical="top" wrapText="1"/>
      <protection/>
    </xf>
    <xf numFmtId="164" fontId="2" fillId="0" borderId="1" xfId="21" applyFont="1" applyBorder="1" applyAlignment="1">
      <alignment vertical="top" wrapText="1"/>
      <protection/>
    </xf>
    <xf numFmtId="164" fontId="2" fillId="0" borderId="1" xfId="21" applyFont="1" applyBorder="1" applyAlignment="1">
      <alignment horizontal="center" vertical="top" wrapText="1"/>
      <protection/>
    </xf>
    <xf numFmtId="164" fontId="4" fillId="0" borderId="1" xfId="21" applyFont="1" applyBorder="1" applyAlignment="1">
      <alignment wrapText="1"/>
      <protection/>
    </xf>
    <xf numFmtId="164" fontId="4" fillId="0" borderId="1" xfId="21" applyFont="1" applyBorder="1" applyAlignment="1">
      <alignment horizont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1" xfId="21" applyFont="1" applyBorder="1" applyAlignment="1">
      <alignment horizontal="left" vertical="top" wrapText="1"/>
      <protection/>
    </xf>
    <xf numFmtId="168" fontId="4" fillId="0" borderId="1" xfId="21" applyNumberFormat="1" applyFont="1" applyBorder="1" applyAlignment="1">
      <alignment horizontal="center" vertical="top" wrapText="1"/>
      <protection/>
    </xf>
    <xf numFmtId="164" fontId="4" fillId="3" borderId="1" xfId="21" applyFont="1" applyFill="1" applyBorder="1" applyAlignment="1">
      <alignment vertical="top" wrapText="1"/>
      <protection/>
    </xf>
    <xf numFmtId="164" fontId="4" fillId="3" borderId="1" xfId="21" applyFont="1" applyFill="1" applyBorder="1" applyAlignment="1">
      <alignment horizontal="center" vertical="top" wrapText="1"/>
      <protection/>
    </xf>
    <xf numFmtId="164" fontId="46" fillId="0" borderId="0" xfId="0" applyFont="1" applyAlignment="1">
      <alignment horizontal="left" wrapText="1"/>
    </xf>
    <xf numFmtId="164" fontId="20" fillId="0" borderId="0" xfId="0" applyFont="1" applyAlignment="1">
      <alignment horizontal="left" wrapText="1"/>
    </xf>
    <xf numFmtId="164" fontId="0" fillId="0" borderId="1" xfId="0" applyFont="1" applyBorder="1" applyAlignment="1">
      <alignment horizontal="justify"/>
    </xf>
    <xf numFmtId="164" fontId="44" fillId="0" borderId="1" xfId="0" applyFont="1" applyFill="1" applyBorder="1" applyAlignment="1">
      <alignment wrapText="1"/>
    </xf>
    <xf numFmtId="164" fontId="23" fillId="0" borderId="1" xfId="0" applyFont="1" applyBorder="1" applyAlignment="1">
      <alignment wrapText="1"/>
    </xf>
    <xf numFmtId="164" fontId="2" fillId="0" borderId="1" xfId="0" applyFont="1" applyBorder="1" applyAlignment="1">
      <alignment horizontal="justify"/>
    </xf>
    <xf numFmtId="164" fontId="0" fillId="0" borderId="1" xfId="0" applyFont="1" applyBorder="1" applyAlignment="1">
      <alignment horizontal="left"/>
    </xf>
    <xf numFmtId="164" fontId="35" fillId="0" borderId="1" xfId="0" applyFont="1" applyBorder="1" applyAlignment="1">
      <alignment/>
    </xf>
    <xf numFmtId="164" fontId="3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workbookViewId="0" topLeftCell="A37">
      <selection activeCell="D65" sqref="D65"/>
    </sheetView>
  </sheetViews>
  <sheetFormatPr defaultColWidth="12.57421875" defaultRowHeight="12.75"/>
  <cols>
    <col min="1" max="1" width="9.00390625" style="1" customWidth="1"/>
    <col min="2" max="2" width="42.28125" style="2" customWidth="1"/>
    <col min="3" max="242" width="11.57421875" style="3" customWidth="1"/>
    <col min="246" max="16384" width="11.57421875" style="0" customWidth="1"/>
  </cols>
  <sheetData>
    <row r="1" spans="1:2" ht="12.75">
      <c r="A1" s="4" t="s">
        <v>0</v>
      </c>
      <c r="B1" s="4" t="s">
        <v>1</v>
      </c>
    </row>
    <row r="2" spans="1:2" ht="12.75">
      <c r="A2" s="5">
        <v>1</v>
      </c>
      <c r="B2" s="6" t="s">
        <v>2</v>
      </c>
    </row>
    <row r="3" spans="1:2" ht="12.75">
      <c r="A3" s="5">
        <v>2</v>
      </c>
      <c r="B3" s="6" t="s">
        <v>3</v>
      </c>
    </row>
    <row r="4" spans="1:2" ht="12.75">
      <c r="A4" s="5">
        <v>3</v>
      </c>
      <c r="B4" s="6" t="s">
        <v>4</v>
      </c>
    </row>
    <row r="5" spans="1:2" ht="12.75">
      <c r="A5" s="5">
        <v>4</v>
      </c>
      <c r="B5" s="6" t="s">
        <v>5</v>
      </c>
    </row>
    <row r="6" spans="1:2" ht="12.75">
      <c r="A6" s="5">
        <v>5</v>
      </c>
      <c r="B6" s="6" t="s">
        <v>6</v>
      </c>
    </row>
    <row r="7" spans="1:2" ht="12.75">
      <c r="A7" s="5">
        <v>6</v>
      </c>
      <c r="B7" s="6" t="s">
        <v>7</v>
      </c>
    </row>
    <row r="8" spans="1:2" ht="12.75">
      <c r="A8" s="5">
        <v>7</v>
      </c>
      <c r="B8" s="6" t="s">
        <v>8</v>
      </c>
    </row>
    <row r="9" spans="1:2" ht="12.75">
      <c r="A9" s="5">
        <v>8</v>
      </c>
      <c r="B9" s="6" t="s">
        <v>9</v>
      </c>
    </row>
    <row r="10" spans="1:2" ht="12.75">
      <c r="A10" s="5">
        <v>9</v>
      </c>
      <c r="B10" s="6" t="s">
        <v>10</v>
      </c>
    </row>
    <row r="11" spans="1:2" ht="12.75">
      <c r="A11" s="5">
        <v>10</v>
      </c>
      <c r="B11" s="6" t="s">
        <v>11</v>
      </c>
    </row>
    <row r="12" spans="1:2" ht="12.75">
      <c r="A12" s="5">
        <v>11</v>
      </c>
      <c r="B12" s="6" t="s">
        <v>12</v>
      </c>
    </row>
    <row r="13" spans="1:2" ht="12.75">
      <c r="A13" s="5">
        <v>12</v>
      </c>
      <c r="B13" s="6" t="s">
        <v>13</v>
      </c>
    </row>
    <row r="14" spans="1:2" ht="12.75">
      <c r="A14" s="5">
        <v>13</v>
      </c>
      <c r="B14" s="7" t="s">
        <v>14</v>
      </c>
    </row>
    <row r="15" spans="1:2" ht="12.75">
      <c r="A15" s="5">
        <v>14</v>
      </c>
      <c r="B15" s="6" t="s">
        <v>15</v>
      </c>
    </row>
    <row r="16" spans="1:2" ht="12.75">
      <c r="A16" s="5">
        <v>15</v>
      </c>
      <c r="B16" s="6" t="s">
        <v>16</v>
      </c>
    </row>
    <row r="17" spans="1:2" ht="12.75">
      <c r="A17" s="5">
        <v>16</v>
      </c>
      <c r="B17" s="6" t="s">
        <v>17</v>
      </c>
    </row>
    <row r="18" spans="1:2" ht="12.75">
      <c r="A18" s="5">
        <v>17</v>
      </c>
      <c r="B18" s="6" t="s">
        <v>18</v>
      </c>
    </row>
    <row r="19" spans="1:2" ht="12.75">
      <c r="A19" s="5">
        <v>18</v>
      </c>
      <c r="B19" s="6" t="s">
        <v>19</v>
      </c>
    </row>
    <row r="20" spans="1:2" ht="12.75">
      <c r="A20" s="5">
        <v>19</v>
      </c>
      <c r="B20" s="6" t="s">
        <v>20</v>
      </c>
    </row>
    <row r="21" spans="1:2" ht="12.75">
      <c r="A21" s="5">
        <v>20</v>
      </c>
      <c r="B21" s="8" t="s">
        <v>21</v>
      </c>
    </row>
    <row r="22" spans="1:2" ht="12.75">
      <c r="A22" s="5">
        <v>21</v>
      </c>
      <c r="B22" s="6" t="s">
        <v>22</v>
      </c>
    </row>
    <row r="23" spans="1:2" ht="12.75">
      <c r="A23" s="5">
        <v>22</v>
      </c>
      <c r="B23" s="6" t="s">
        <v>23</v>
      </c>
    </row>
    <row r="24" spans="1:2" ht="12.75">
      <c r="A24" s="5">
        <v>23</v>
      </c>
      <c r="B24" s="6" t="s">
        <v>24</v>
      </c>
    </row>
    <row r="25" spans="1:2" ht="12.75">
      <c r="A25" s="5">
        <v>24</v>
      </c>
      <c r="B25" s="6" t="s">
        <v>25</v>
      </c>
    </row>
    <row r="26" spans="1:2" ht="12.75">
      <c r="A26" s="5">
        <v>25</v>
      </c>
      <c r="B26" s="6" t="s">
        <v>26</v>
      </c>
    </row>
    <row r="27" spans="1:2" ht="12.75">
      <c r="A27" s="5">
        <v>26</v>
      </c>
      <c r="B27" s="6" t="s">
        <v>27</v>
      </c>
    </row>
    <row r="28" spans="1:2" ht="12.75">
      <c r="A28" s="5">
        <v>27</v>
      </c>
      <c r="B28" s="6" t="s">
        <v>28</v>
      </c>
    </row>
    <row r="29" spans="1:2" ht="12.75">
      <c r="A29" s="5">
        <v>28</v>
      </c>
      <c r="B29" s="8" t="s">
        <v>29</v>
      </c>
    </row>
    <row r="30" spans="1:2" ht="12.75">
      <c r="A30" s="5">
        <v>29</v>
      </c>
      <c r="B30" s="6" t="s">
        <v>30</v>
      </c>
    </row>
    <row r="31" spans="1:2" ht="12.75">
      <c r="A31" s="5">
        <v>30</v>
      </c>
      <c r="B31" s="6" t="s">
        <v>31</v>
      </c>
    </row>
    <row r="32" spans="1:2" ht="12.75">
      <c r="A32" s="5">
        <v>31</v>
      </c>
      <c r="B32" s="6" t="s">
        <v>32</v>
      </c>
    </row>
    <row r="33" spans="1:2" ht="12.75">
      <c r="A33" s="5">
        <v>32</v>
      </c>
      <c r="B33" s="6" t="s">
        <v>33</v>
      </c>
    </row>
    <row r="34" spans="1:2" ht="12.75">
      <c r="A34" s="5">
        <v>33</v>
      </c>
      <c r="B34" s="6" t="s">
        <v>34</v>
      </c>
    </row>
    <row r="35" spans="1:2" ht="12.75">
      <c r="A35" s="5">
        <v>34</v>
      </c>
      <c r="B35" s="6" t="s">
        <v>35</v>
      </c>
    </row>
    <row r="36" spans="1:2" ht="12.75">
      <c r="A36" s="5">
        <v>35</v>
      </c>
      <c r="B36" s="6" t="s">
        <v>36</v>
      </c>
    </row>
    <row r="37" spans="1:2" ht="12.75">
      <c r="A37" s="5">
        <v>36</v>
      </c>
      <c r="B37" s="6" t="s">
        <v>37</v>
      </c>
    </row>
    <row r="38" spans="1:2" ht="12.75">
      <c r="A38" s="5">
        <v>37</v>
      </c>
      <c r="B38" s="6" t="s">
        <v>38</v>
      </c>
    </row>
    <row r="39" spans="1:2" ht="12.75">
      <c r="A39" s="5">
        <v>38</v>
      </c>
      <c r="B39" s="6" t="s">
        <v>39</v>
      </c>
    </row>
    <row r="40" spans="1:2" ht="12.75">
      <c r="A40" s="5">
        <v>39</v>
      </c>
      <c r="B40" s="6" t="s">
        <v>40</v>
      </c>
    </row>
    <row r="41" spans="1:2" ht="12.75">
      <c r="A41" s="5">
        <v>40</v>
      </c>
      <c r="B41" s="6" t="s">
        <v>41</v>
      </c>
    </row>
    <row r="42" spans="1:2" ht="12.75">
      <c r="A42" s="5">
        <v>41</v>
      </c>
      <c r="B42" s="6" t="s">
        <v>42</v>
      </c>
    </row>
    <row r="43" spans="1:2" ht="12.75">
      <c r="A43" s="5">
        <v>42</v>
      </c>
      <c r="B43" s="6" t="s">
        <v>43</v>
      </c>
    </row>
    <row r="44" spans="1:2" ht="12.75">
      <c r="A44" s="5">
        <v>43</v>
      </c>
      <c r="B44" s="6" t="s">
        <v>44</v>
      </c>
    </row>
    <row r="45" spans="1:2" ht="12.75">
      <c r="A45" s="5">
        <v>44</v>
      </c>
      <c r="B45" s="6" t="s">
        <v>45</v>
      </c>
    </row>
    <row r="46" spans="1:2" ht="12.75">
      <c r="A46" s="5">
        <v>45</v>
      </c>
      <c r="B46" s="9" t="s">
        <v>46</v>
      </c>
    </row>
    <row r="47" spans="1:2" ht="12.75">
      <c r="A47" s="5">
        <v>46</v>
      </c>
      <c r="B47" s="7" t="s">
        <v>47</v>
      </c>
    </row>
    <row r="48" spans="1:2" ht="12.75">
      <c r="A48" s="5">
        <v>47</v>
      </c>
      <c r="B48" s="10" t="s">
        <v>48</v>
      </c>
    </row>
    <row r="49" spans="1:2" ht="12.75">
      <c r="A49" s="5">
        <v>48</v>
      </c>
      <c r="B49" s="9" t="s">
        <v>49</v>
      </c>
    </row>
    <row r="50" spans="1:2" ht="12.75">
      <c r="A50" s="5">
        <v>49</v>
      </c>
      <c r="B50" s="9" t="s">
        <v>50</v>
      </c>
    </row>
    <row r="51" spans="1:2" ht="12.75">
      <c r="A51" s="5">
        <v>50</v>
      </c>
      <c r="B51" s="10" t="s">
        <v>51</v>
      </c>
    </row>
    <row r="52" spans="1:2" ht="12.75">
      <c r="A52" s="5">
        <v>51</v>
      </c>
      <c r="B52" s="10" t="s">
        <v>52</v>
      </c>
    </row>
    <row r="53" spans="1:2" ht="12.75">
      <c r="A53" s="5">
        <v>52</v>
      </c>
      <c r="B53" s="11" t="s">
        <v>53</v>
      </c>
    </row>
    <row r="54" spans="1:2" ht="12.75">
      <c r="A54" s="5">
        <v>53</v>
      </c>
      <c r="B54" s="10" t="s">
        <v>54</v>
      </c>
    </row>
    <row r="55" spans="1:2" ht="12.75">
      <c r="A55" s="5">
        <v>54</v>
      </c>
      <c r="B55" s="10" t="s">
        <v>55</v>
      </c>
    </row>
    <row r="56" spans="1:2" ht="12.75">
      <c r="A56" s="5">
        <v>55</v>
      </c>
      <c r="B56" s="7" t="s">
        <v>56</v>
      </c>
    </row>
    <row r="57" spans="1:2" ht="12.75">
      <c r="A57" s="5">
        <v>56</v>
      </c>
      <c r="B57" s="7" t="s">
        <v>57</v>
      </c>
    </row>
    <row r="58" spans="1:2" ht="12.75">
      <c r="A58" s="5">
        <v>57</v>
      </c>
      <c r="B58" s="7" t="s">
        <v>58</v>
      </c>
    </row>
    <row r="59" spans="1:2" ht="12.75">
      <c r="A59" s="5">
        <v>58</v>
      </c>
      <c r="B59" s="7" t="s">
        <v>59</v>
      </c>
    </row>
    <row r="60" spans="1:2" ht="12.75">
      <c r="A60" s="5">
        <v>59</v>
      </c>
      <c r="B60" s="9" t="s">
        <v>60</v>
      </c>
    </row>
    <row r="61" spans="1:2" ht="12.75">
      <c r="A61" s="5">
        <v>60</v>
      </c>
      <c r="B61" s="12" t="s">
        <v>61</v>
      </c>
    </row>
    <row r="62" spans="1:2" ht="12.75">
      <c r="A62" s="5">
        <v>61</v>
      </c>
      <c r="B62" s="9" t="s">
        <v>62</v>
      </c>
    </row>
    <row r="63" spans="1:2" ht="12.75">
      <c r="A63" s="5">
        <v>62</v>
      </c>
      <c r="B63" s="9" t="s">
        <v>63</v>
      </c>
    </row>
    <row r="64" spans="1:2" ht="12.75">
      <c r="A64" s="5">
        <v>63</v>
      </c>
      <c r="B64" s="9" t="s">
        <v>64</v>
      </c>
    </row>
    <row r="65" spans="1:2" ht="12.75">
      <c r="A65" s="5">
        <v>64</v>
      </c>
      <c r="B65" s="9" t="s">
        <v>65</v>
      </c>
    </row>
    <row r="66" spans="1:2" ht="12.75">
      <c r="A66" s="5">
        <v>65</v>
      </c>
      <c r="B66" s="7" t="s">
        <v>66</v>
      </c>
    </row>
    <row r="67" spans="1:2" ht="12.75">
      <c r="A67" s="5">
        <v>66</v>
      </c>
      <c r="B67" s="7" t="s">
        <v>67</v>
      </c>
    </row>
    <row r="68" spans="1:2" ht="12.75">
      <c r="A68" s="5">
        <v>67</v>
      </c>
      <c r="B68" s="7" t="s">
        <v>68</v>
      </c>
    </row>
    <row r="69" spans="1:2" ht="12.75">
      <c r="A69" s="5">
        <v>68</v>
      </c>
      <c r="B69" s="7" t="s">
        <v>69</v>
      </c>
    </row>
    <row r="70" spans="1:2" ht="12.75">
      <c r="A70" s="5">
        <v>69</v>
      </c>
      <c r="B70" s="7" t="s">
        <v>70</v>
      </c>
    </row>
    <row r="71" spans="1:2" ht="12.75">
      <c r="A71" s="5">
        <v>70</v>
      </c>
      <c r="B71" s="7" t="s">
        <v>71</v>
      </c>
    </row>
    <row r="72" spans="1:2" ht="12.75">
      <c r="A72" s="5">
        <v>71</v>
      </c>
      <c r="B72" s="7" t="s">
        <v>72</v>
      </c>
    </row>
    <row r="73" spans="1:2" ht="12.75">
      <c r="A73"/>
      <c r="B73"/>
    </row>
    <row r="74" spans="1:2" ht="12.75">
      <c r="A74"/>
      <c r="B74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5" sqref="D5"/>
    </sheetView>
  </sheetViews>
  <sheetFormatPr defaultColWidth="12.57421875" defaultRowHeight="12.75"/>
  <cols>
    <col min="1" max="1" width="4.57421875" style="40" customWidth="1"/>
    <col min="2" max="2" width="59.421875" style="41" customWidth="1"/>
    <col min="3" max="3" width="11.140625" style="41" customWidth="1"/>
    <col min="4" max="4" width="11.57421875" style="40" customWidth="1"/>
    <col min="5" max="241" width="11.57421875" style="41" customWidth="1"/>
    <col min="242" max="247" width="12.00390625" style="42" customWidth="1"/>
    <col min="251" max="16384" width="11.57421875" style="0" customWidth="1"/>
  </cols>
  <sheetData>
    <row r="1" spans="1:3" ht="12.75">
      <c r="A1" s="40">
        <v>9</v>
      </c>
      <c r="B1" s="3" t="s">
        <v>73</v>
      </c>
      <c r="C1" s="62"/>
    </row>
    <row r="2" spans="2:3" ht="36" customHeight="1">
      <c r="B2" s="93" t="s">
        <v>542</v>
      </c>
      <c r="C2" s="93"/>
    </row>
    <row r="3" spans="2:3" ht="12.75">
      <c r="B3" s="61"/>
      <c r="C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543</v>
      </c>
      <c r="C5" s="70" t="s">
        <v>544</v>
      </c>
      <c r="D5" s="70">
        <v>250</v>
      </c>
      <c r="E5" s="50"/>
      <c r="F5" s="50"/>
      <c r="G5" s="50"/>
      <c r="H5" s="50"/>
      <c r="I5" s="50"/>
      <c r="J5" s="50"/>
    </row>
    <row r="6" spans="1:10" ht="12.75">
      <c r="A6" s="68">
        <v>2</v>
      </c>
      <c r="B6" s="69" t="s">
        <v>545</v>
      </c>
      <c r="C6" s="70" t="s">
        <v>108</v>
      </c>
      <c r="D6" s="70" t="s">
        <v>167</v>
      </c>
      <c r="E6" s="50"/>
      <c r="F6" s="50"/>
      <c r="G6" s="50"/>
      <c r="H6" s="50"/>
      <c r="I6" s="50"/>
      <c r="J6" s="50"/>
    </row>
    <row r="7" spans="1:10" ht="12.75">
      <c r="A7" s="68" t="s">
        <v>109</v>
      </c>
      <c r="B7" s="69" t="s">
        <v>546</v>
      </c>
      <c r="C7" s="70" t="s">
        <v>544</v>
      </c>
      <c r="D7" s="70">
        <v>2</v>
      </c>
      <c r="E7" s="50"/>
      <c r="F7" s="50"/>
      <c r="G7" s="50"/>
      <c r="H7" s="50"/>
      <c r="I7" s="50"/>
      <c r="J7" s="50"/>
    </row>
    <row r="8" spans="1:10" ht="12.75">
      <c r="A8" s="68" t="s">
        <v>111</v>
      </c>
      <c r="B8" s="69" t="s">
        <v>547</v>
      </c>
      <c r="C8" s="70" t="s">
        <v>544</v>
      </c>
      <c r="D8" s="70">
        <v>2</v>
      </c>
      <c r="E8" s="50"/>
      <c r="F8" s="50"/>
      <c r="G8" s="50"/>
      <c r="H8" s="50"/>
      <c r="I8" s="50"/>
      <c r="J8" s="50"/>
    </row>
  </sheetData>
  <sheetProtection selectLockedCells="1" selectUnlockedCells="1"/>
  <mergeCells count="1">
    <mergeCell ref="B2:C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20"/>
  <sheetViews>
    <sheetView workbookViewId="0" topLeftCell="A1">
      <selection activeCell="D5" sqref="D5"/>
    </sheetView>
  </sheetViews>
  <sheetFormatPr defaultColWidth="12.57421875" defaultRowHeight="12.75"/>
  <cols>
    <col min="1" max="1" width="4.00390625" style="94" customWidth="1"/>
    <col min="2" max="2" width="53.28125" style="95" customWidth="1"/>
    <col min="3" max="3" width="11.8515625" style="95" customWidth="1"/>
    <col min="4" max="4" width="11.57421875" style="94" customWidth="1"/>
    <col min="5" max="231" width="11.57421875" style="95" customWidth="1"/>
    <col min="232" max="238" width="12.00390625" style="42" customWidth="1"/>
    <col min="246" max="16384" width="11.57421875" style="0" customWidth="1"/>
  </cols>
  <sheetData>
    <row r="1" spans="1:3" ht="12.75">
      <c r="A1" s="94">
        <v>10</v>
      </c>
      <c r="B1" s="3" t="s">
        <v>73</v>
      </c>
      <c r="C1" s="96"/>
    </row>
    <row r="2" spans="2:3" ht="12.75">
      <c r="B2" s="96" t="s">
        <v>11</v>
      </c>
      <c r="C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97" t="s">
        <v>548</v>
      </c>
      <c r="C5" s="64" t="s">
        <v>108</v>
      </c>
      <c r="D5" s="70" t="s">
        <v>167</v>
      </c>
      <c r="E5" s="98"/>
      <c r="F5" s="98"/>
      <c r="G5" s="98"/>
      <c r="H5" s="98"/>
      <c r="I5" s="98"/>
      <c r="J5" s="98"/>
    </row>
    <row r="6" spans="1:10" ht="12.75">
      <c r="A6" s="68" t="s">
        <v>109</v>
      </c>
      <c r="B6" s="99" t="s">
        <v>549</v>
      </c>
      <c r="C6" s="68" t="s">
        <v>104</v>
      </c>
      <c r="D6" s="70">
        <v>5</v>
      </c>
      <c r="E6" s="98"/>
      <c r="F6" s="98"/>
      <c r="G6" s="98"/>
      <c r="H6" s="98"/>
      <c r="I6" s="98"/>
      <c r="J6" s="98"/>
    </row>
    <row r="7" spans="1:10" ht="12.75">
      <c r="A7" s="68">
        <v>2</v>
      </c>
      <c r="B7" s="97" t="s">
        <v>550</v>
      </c>
      <c r="C7" s="68" t="s">
        <v>108</v>
      </c>
      <c r="D7" s="70"/>
      <c r="E7" s="98"/>
      <c r="F7" s="98"/>
      <c r="G7" s="98"/>
      <c r="H7" s="98"/>
      <c r="I7" s="98"/>
      <c r="J7" s="98"/>
    </row>
    <row r="8" spans="1:10" ht="12.75">
      <c r="A8" s="68" t="s">
        <v>109</v>
      </c>
      <c r="B8" s="99" t="s">
        <v>551</v>
      </c>
      <c r="C8" s="68" t="s">
        <v>167</v>
      </c>
      <c r="D8" s="70" t="s">
        <v>167</v>
      </c>
      <c r="E8" s="98"/>
      <c r="F8" s="98"/>
      <c r="G8" s="98"/>
      <c r="H8" s="98"/>
      <c r="I8" s="98"/>
      <c r="J8" s="98"/>
    </row>
    <row r="9" spans="1:10" ht="12.75">
      <c r="A9" s="68" t="s">
        <v>552</v>
      </c>
      <c r="B9" s="100" t="s">
        <v>553</v>
      </c>
      <c r="C9" s="68" t="s">
        <v>104</v>
      </c>
      <c r="D9" s="70">
        <v>20</v>
      </c>
      <c r="E9" s="98"/>
      <c r="F9" s="98"/>
      <c r="G9" s="98"/>
      <c r="H9" s="98"/>
      <c r="I9" s="98"/>
      <c r="J9" s="98"/>
    </row>
    <row r="10" spans="1:10" ht="12.75">
      <c r="A10" s="68" t="s">
        <v>554</v>
      </c>
      <c r="B10" s="100" t="s">
        <v>555</v>
      </c>
      <c r="C10" s="68" t="s">
        <v>104</v>
      </c>
      <c r="D10" s="70">
        <v>10</v>
      </c>
      <c r="E10" s="98"/>
      <c r="F10" s="98"/>
      <c r="G10" s="98"/>
      <c r="H10" s="98"/>
      <c r="I10" s="98"/>
      <c r="J10" s="98"/>
    </row>
    <row r="11" spans="1:10" ht="12.75">
      <c r="A11" s="68" t="s">
        <v>111</v>
      </c>
      <c r="B11" s="101" t="s">
        <v>556</v>
      </c>
      <c r="C11" s="68"/>
      <c r="D11" s="70" t="s">
        <v>167</v>
      </c>
      <c r="E11" s="98"/>
      <c r="F11" s="98"/>
      <c r="G11" s="98"/>
      <c r="H11" s="98"/>
      <c r="I11" s="98"/>
      <c r="J11" s="98"/>
    </row>
    <row r="12" spans="1:10" ht="12.75">
      <c r="A12" s="68" t="s">
        <v>557</v>
      </c>
      <c r="B12" s="100" t="s">
        <v>558</v>
      </c>
      <c r="C12" s="68" t="s">
        <v>104</v>
      </c>
      <c r="D12" s="70">
        <v>30</v>
      </c>
      <c r="E12" s="98"/>
      <c r="F12" s="98"/>
      <c r="G12" s="98"/>
      <c r="H12" s="98"/>
      <c r="I12" s="98"/>
      <c r="J12" s="98"/>
    </row>
    <row r="13" spans="1:10" ht="12.75">
      <c r="A13" s="68" t="s">
        <v>559</v>
      </c>
      <c r="B13" s="100" t="s">
        <v>553</v>
      </c>
      <c r="C13" s="68" t="s">
        <v>104</v>
      </c>
      <c r="D13" s="70">
        <v>50</v>
      </c>
      <c r="E13" s="98"/>
      <c r="F13" s="98"/>
      <c r="G13" s="98"/>
      <c r="H13" s="98"/>
      <c r="I13" s="98"/>
      <c r="J13" s="98"/>
    </row>
    <row r="14" spans="1:10" ht="12.75">
      <c r="A14" s="68" t="s">
        <v>560</v>
      </c>
      <c r="B14" s="100" t="s">
        <v>555</v>
      </c>
      <c r="C14" s="68" t="s">
        <v>104</v>
      </c>
      <c r="D14" s="70">
        <v>20</v>
      </c>
      <c r="E14" s="98"/>
      <c r="F14" s="98"/>
      <c r="G14" s="98"/>
      <c r="H14" s="98"/>
      <c r="I14" s="98"/>
      <c r="J14" s="98"/>
    </row>
    <row r="15" spans="1:10" ht="12.75">
      <c r="A15" s="68" t="s">
        <v>91</v>
      </c>
      <c r="B15" s="101" t="s">
        <v>561</v>
      </c>
      <c r="C15" s="68"/>
      <c r="D15" s="70"/>
      <c r="E15" s="98"/>
      <c r="F15" s="98"/>
      <c r="G15" s="98"/>
      <c r="H15" s="98"/>
      <c r="I15" s="98"/>
      <c r="J15" s="98"/>
    </row>
    <row r="16" spans="1:10" ht="12.75">
      <c r="A16" s="68" t="s">
        <v>562</v>
      </c>
      <c r="B16" s="100" t="s">
        <v>558</v>
      </c>
      <c r="C16" s="68" t="s">
        <v>104</v>
      </c>
      <c r="D16" s="70">
        <v>30</v>
      </c>
      <c r="E16" s="98"/>
      <c r="F16" s="98"/>
      <c r="G16" s="98"/>
      <c r="H16" s="98"/>
      <c r="I16" s="98"/>
      <c r="J16" s="98"/>
    </row>
    <row r="17" spans="1:10" ht="12.75">
      <c r="A17" s="68" t="s">
        <v>563</v>
      </c>
      <c r="B17" s="100" t="s">
        <v>553</v>
      </c>
      <c r="C17" s="68" t="s">
        <v>104</v>
      </c>
      <c r="D17" s="70">
        <v>40</v>
      </c>
      <c r="E17" s="98"/>
      <c r="F17" s="98"/>
      <c r="G17" s="98"/>
      <c r="H17" s="98"/>
      <c r="I17" s="98"/>
      <c r="J17" s="98"/>
    </row>
    <row r="18" spans="1:248" ht="12.75">
      <c r="A18" s="73">
        <v>3</v>
      </c>
      <c r="B18" s="102" t="s">
        <v>564</v>
      </c>
      <c r="C18" s="73" t="s">
        <v>104</v>
      </c>
      <c r="D18" s="83">
        <v>200</v>
      </c>
      <c r="E18" s="98"/>
      <c r="F18" s="98"/>
      <c r="G18" s="98"/>
      <c r="H18" s="98"/>
      <c r="I18" s="98"/>
      <c r="J18" s="98"/>
      <c r="IE18" s="17"/>
      <c r="IF18" s="17"/>
      <c r="IG18" s="17"/>
      <c r="IH18" s="17"/>
      <c r="II18" s="17"/>
      <c r="IJ18" s="17"/>
      <c r="IK18" s="17"/>
      <c r="IL18" s="95"/>
      <c r="IM18" s="95"/>
      <c r="IN18" s="95"/>
    </row>
    <row r="19" spans="1:10" ht="12.75">
      <c r="A19" s="68">
        <v>4</v>
      </c>
      <c r="B19" s="103" t="s">
        <v>565</v>
      </c>
      <c r="C19" s="68" t="s">
        <v>104</v>
      </c>
      <c r="D19" s="70">
        <v>2</v>
      </c>
      <c r="E19" s="98"/>
      <c r="F19" s="98"/>
      <c r="G19" s="98"/>
      <c r="H19" s="98"/>
      <c r="I19" s="98"/>
      <c r="J19" s="98"/>
    </row>
    <row r="20" spans="1:248" s="61" customFormat="1" ht="12.75">
      <c r="A20" s="68">
        <v>5</v>
      </c>
      <c r="B20" s="104" t="s">
        <v>566</v>
      </c>
      <c r="C20" s="68" t="s">
        <v>104</v>
      </c>
      <c r="D20" s="70">
        <v>170</v>
      </c>
      <c r="E20" s="67"/>
      <c r="F20" s="67"/>
      <c r="G20" s="67"/>
      <c r="H20" s="67"/>
      <c r="I20" s="67"/>
      <c r="J20" s="67"/>
      <c r="ID20" s="42"/>
      <c r="IE20" s="42"/>
      <c r="IF20" s="42"/>
      <c r="IG20" s="42"/>
      <c r="IH20" s="42"/>
      <c r="II20" s="42"/>
      <c r="IJ20" s="42"/>
      <c r="IK20"/>
      <c r="IL20"/>
      <c r="IM20"/>
      <c r="IN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30"/>
  <sheetViews>
    <sheetView workbookViewId="0" topLeftCell="A1">
      <selection activeCell="E5" sqref="E5"/>
    </sheetView>
  </sheetViews>
  <sheetFormatPr defaultColWidth="12.57421875" defaultRowHeight="12.75"/>
  <cols>
    <col min="1" max="1" width="3.8515625" style="53" customWidth="1"/>
    <col min="2" max="2" width="55.57421875" style="14" customWidth="1"/>
    <col min="3" max="3" width="10.140625" style="14" customWidth="1"/>
    <col min="4" max="4" width="11.57421875" style="53" customWidth="1"/>
    <col min="5" max="239" width="11.57421875" style="14" customWidth="1"/>
    <col min="240" max="246" width="12.00390625" style="16" customWidth="1"/>
    <col min="247" max="250" width="12.00390625" style="105" customWidth="1"/>
    <col min="251" max="16384" width="11.57421875" style="0" customWidth="1"/>
  </cols>
  <sheetData>
    <row r="1" spans="1:3" ht="12.75">
      <c r="A1" s="53">
        <v>11</v>
      </c>
      <c r="B1" s="16" t="s">
        <v>73</v>
      </c>
      <c r="C1" s="54"/>
    </row>
    <row r="2" spans="2:3" ht="12.75">
      <c r="B2" s="55" t="s">
        <v>12</v>
      </c>
      <c r="C2" s="54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45" s="18" customFormat="1" ht="12.75">
      <c r="A5" s="106">
        <v>1</v>
      </c>
      <c r="B5" s="107" t="s">
        <v>567</v>
      </c>
      <c r="C5" s="106" t="s">
        <v>108</v>
      </c>
      <c r="D5" s="108"/>
      <c r="E5" s="109"/>
      <c r="F5" s="109"/>
      <c r="G5" s="109"/>
      <c r="H5" s="109"/>
      <c r="I5" s="109"/>
      <c r="J5" s="109"/>
      <c r="IG5" s="16"/>
      <c r="IH5" s="16"/>
      <c r="II5" s="16"/>
      <c r="IJ5" s="16"/>
      <c r="IK5" s="16"/>
    </row>
    <row r="6" spans="1:245" s="18" customFormat="1" ht="12.75">
      <c r="A6" s="110" t="s">
        <v>568</v>
      </c>
      <c r="B6" s="111" t="s">
        <v>569</v>
      </c>
      <c r="C6" s="110" t="s">
        <v>104</v>
      </c>
      <c r="D6" s="112">
        <v>8</v>
      </c>
      <c r="E6" s="109"/>
      <c r="F6" s="109"/>
      <c r="G6" s="109"/>
      <c r="H6" s="109"/>
      <c r="I6" s="109"/>
      <c r="J6" s="109"/>
      <c r="IG6" s="16"/>
      <c r="IH6" s="16"/>
      <c r="II6" s="16"/>
      <c r="IJ6" s="16"/>
      <c r="IK6" s="16"/>
    </row>
    <row r="7" spans="1:10" ht="12.75">
      <c r="A7" s="110" t="s">
        <v>552</v>
      </c>
      <c r="B7" s="113" t="s">
        <v>570</v>
      </c>
      <c r="C7" s="110" t="s">
        <v>104</v>
      </c>
      <c r="D7" s="112">
        <v>1</v>
      </c>
      <c r="E7" s="32"/>
      <c r="F7" s="32"/>
      <c r="G7" s="32"/>
      <c r="H7" s="32"/>
      <c r="I7" s="32"/>
      <c r="J7" s="32"/>
    </row>
    <row r="8" spans="1:10" ht="12.75">
      <c r="A8" s="110" t="s">
        <v>111</v>
      </c>
      <c r="B8" s="114" t="s">
        <v>571</v>
      </c>
      <c r="C8" s="110" t="s">
        <v>204</v>
      </c>
      <c r="D8" s="112">
        <v>1</v>
      </c>
      <c r="E8" s="32"/>
      <c r="F8" s="32"/>
      <c r="G8" s="32"/>
      <c r="H8" s="32"/>
      <c r="I8" s="32"/>
      <c r="J8" s="32"/>
    </row>
    <row r="9" spans="1:10" ht="12.75">
      <c r="A9" s="110" t="s">
        <v>113</v>
      </c>
      <c r="B9" s="107" t="s">
        <v>572</v>
      </c>
      <c r="C9" s="110" t="s">
        <v>108</v>
      </c>
      <c r="D9" s="112" t="s">
        <v>167</v>
      </c>
      <c r="E9" s="32"/>
      <c r="F9" s="32"/>
      <c r="G9" s="32"/>
      <c r="H9" s="32"/>
      <c r="I9" s="32"/>
      <c r="J9" s="32"/>
    </row>
    <row r="10" spans="1:10" ht="12.75">
      <c r="A10" s="110" t="s">
        <v>562</v>
      </c>
      <c r="B10" s="113" t="s">
        <v>573</v>
      </c>
      <c r="C10" s="110" t="s">
        <v>204</v>
      </c>
      <c r="D10" s="112">
        <v>1</v>
      </c>
      <c r="E10" s="32"/>
      <c r="F10" s="32"/>
      <c r="G10" s="32"/>
      <c r="H10" s="32"/>
      <c r="I10" s="32"/>
      <c r="J10" s="32"/>
    </row>
    <row r="11" spans="1:10" ht="12.75">
      <c r="A11" s="110" t="s">
        <v>563</v>
      </c>
      <c r="B11" s="113" t="s">
        <v>574</v>
      </c>
      <c r="C11" s="110" t="s">
        <v>204</v>
      </c>
      <c r="D11" s="112">
        <v>1</v>
      </c>
      <c r="E11" s="32"/>
      <c r="F11" s="32"/>
      <c r="G11" s="32"/>
      <c r="H11" s="32"/>
      <c r="I11" s="32"/>
      <c r="J11" s="32"/>
    </row>
    <row r="12" spans="1:10" ht="12.75">
      <c r="A12" s="110">
        <v>2</v>
      </c>
      <c r="B12" s="113" t="s">
        <v>575</v>
      </c>
      <c r="C12" s="110" t="s">
        <v>204</v>
      </c>
      <c r="D12" s="112">
        <v>1</v>
      </c>
      <c r="E12" s="32"/>
      <c r="F12" s="32"/>
      <c r="G12" s="32"/>
      <c r="H12" s="32"/>
      <c r="I12" s="32"/>
      <c r="J12" s="32"/>
    </row>
    <row r="13" spans="1:10" ht="12.75">
      <c r="A13" s="110">
        <v>3</v>
      </c>
      <c r="B13" s="113" t="s">
        <v>576</v>
      </c>
      <c r="C13" s="110" t="s">
        <v>204</v>
      </c>
      <c r="D13" s="112">
        <v>1</v>
      </c>
      <c r="E13" s="32"/>
      <c r="F13" s="32"/>
      <c r="G13" s="32"/>
      <c r="H13" s="32"/>
      <c r="I13" s="32"/>
      <c r="J13" s="32"/>
    </row>
    <row r="14" spans="1:10" ht="12.75">
      <c r="A14" s="110">
        <v>4</v>
      </c>
      <c r="B14" s="114" t="s">
        <v>577</v>
      </c>
      <c r="C14" s="110" t="s">
        <v>204</v>
      </c>
      <c r="D14" s="112">
        <v>2</v>
      </c>
      <c r="E14" s="32"/>
      <c r="F14" s="32"/>
      <c r="G14" s="32"/>
      <c r="H14" s="32"/>
      <c r="I14" s="32"/>
      <c r="J14" s="32"/>
    </row>
    <row r="15" spans="1:10" ht="12.75">
      <c r="A15" s="110">
        <v>5</v>
      </c>
      <c r="B15" s="107" t="s">
        <v>578</v>
      </c>
      <c r="C15" s="110" t="s">
        <v>204</v>
      </c>
      <c r="D15" s="112">
        <v>1</v>
      </c>
      <c r="E15" s="32"/>
      <c r="F15" s="32"/>
      <c r="G15" s="32"/>
      <c r="H15" s="32"/>
      <c r="I15" s="32"/>
      <c r="J15" s="32"/>
    </row>
    <row r="16" spans="1:10" ht="12.75">
      <c r="A16" s="110">
        <v>6</v>
      </c>
      <c r="B16" s="114" t="s">
        <v>579</v>
      </c>
      <c r="C16" s="110" t="s">
        <v>204</v>
      </c>
      <c r="D16" s="112">
        <v>1</v>
      </c>
      <c r="E16" s="32"/>
      <c r="F16" s="32"/>
      <c r="G16" s="32"/>
      <c r="H16" s="32"/>
      <c r="I16" s="32"/>
      <c r="J16" s="32"/>
    </row>
    <row r="17" spans="1:10" ht="12.75">
      <c r="A17" s="110">
        <v>7</v>
      </c>
      <c r="B17" s="114" t="s">
        <v>580</v>
      </c>
      <c r="C17" s="110" t="s">
        <v>204</v>
      </c>
      <c r="D17" s="112">
        <v>1</v>
      </c>
      <c r="E17" s="32"/>
      <c r="F17" s="32"/>
      <c r="G17" s="32"/>
      <c r="H17" s="32"/>
      <c r="I17" s="32"/>
      <c r="J17" s="32"/>
    </row>
    <row r="18" spans="1:10" ht="12.75">
      <c r="A18" s="110">
        <v>8</v>
      </c>
      <c r="B18" s="107" t="s">
        <v>581</v>
      </c>
      <c r="C18" s="110" t="s">
        <v>204</v>
      </c>
      <c r="D18" s="112">
        <v>1</v>
      </c>
      <c r="E18" s="32"/>
      <c r="F18" s="32"/>
      <c r="G18" s="32"/>
      <c r="H18" s="32"/>
      <c r="I18" s="32"/>
      <c r="J18" s="32"/>
    </row>
    <row r="19" spans="1:10" ht="12.75">
      <c r="A19" s="110">
        <v>9</v>
      </c>
      <c r="B19" s="113" t="s">
        <v>582</v>
      </c>
      <c r="C19" s="110" t="s">
        <v>204</v>
      </c>
      <c r="D19" s="112">
        <v>1</v>
      </c>
      <c r="E19" s="32"/>
      <c r="F19" s="32"/>
      <c r="G19" s="32"/>
      <c r="H19" s="32"/>
      <c r="I19" s="32"/>
      <c r="J19" s="32"/>
    </row>
    <row r="20" spans="1:10" ht="12.75">
      <c r="A20" s="110">
        <v>10</v>
      </c>
      <c r="B20" s="113" t="s">
        <v>583</v>
      </c>
      <c r="C20" s="110" t="s">
        <v>204</v>
      </c>
      <c r="D20" s="112">
        <v>10</v>
      </c>
      <c r="E20" s="32"/>
      <c r="F20" s="32"/>
      <c r="G20" s="32"/>
      <c r="H20" s="32"/>
      <c r="I20" s="32"/>
      <c r="J20" s="32"/>
    </row>
    <row r="21" spans="1:10" ht="12.75">
      <c r="A21" s="110">
        <v>11</v>
      </c>
      <c r="B21" s="113" t="s">
        <v>584</v>
      </c>
      <c r="C21" s="110" t="s">
        <v>208</v>
      </c>
      <c r="D21" s="112">
        <v>1400</v>
      </c>
      <c r="E21" s="32"/>
      <c r="F21" s="32"/>
      <c r="G21" s="32"/>
      <c r="H21" s="32"/>
      <c r="I21" s="32"/>
      <c r="J21" s="32"/>
    </row>
    <row r="22" spans="1:10" ht="12.75">
      <c r="A22" s="110">
        <v>12</v>
      </c>
      <c r="B22" s="113" t="s">
        <v>585</v>
      </c>
      <c r="C22" s="110" t="s">
        <v>208</v>
      </c>
      <c r="D22" s="112">
        <v>1</v>
      </c>
      <c r="E22" s="32"/>
      <c r="F22" s="32"/>
      <c r="G22" s="32"/>
      <c r="H22" s="32"/>
      <c r="I22" s="32"/>
      <c r="J22" s="32"/>
    </row>
    <row r="23" spans="1:10" ht="12.75">
      <c r="A23" s="110">
        <v>13</v>
      </c>
      <c r="B23" s="113" t="s">
        <v>586</v>
      </c>
      <c r="C23" s="110" t="s">
        <v>208</v>
      </c>
      <c r="D23" s="112">
        <v>1</v>
      </c>
      <c r="E23" s="32"/>
      <c r="F23" s="32"/>
      <c r="G23" s="32"/>
      <c r="H23" s="32"/>
      <c r="I23" s="32"/>
      <c r="J23" s="32"/>
    </row>
    <row r="24" spans="1:10" ht="12.75">
      <c r="A24" s="110">
        <v>14</v>
      </c>
      <c r="B24" s="113" t="s">
        <v>587</v>
      </c>
      <c r="C24" s="110" t="s">
        <v>208</v>
      </c>
      <c r="D24" s="112">
        <v>135</v>
      </c>
      <c r="E24" s="32"/>
      <c r="F24" s="32"/>
      <c r="G24" s="32"/>
      <c r="H24" s="32"/>
      <c r="I24" s="32"/>
      <c r="J24" s="32"/>
    </row>
    <row r="25" spans="1:10" ht="12.75">
      <c r="A25" s="110">
        <v>15</v>
      </c>
      <c r="B25" s="113" t="s">
        <v>588</v>
      </c>
      <c r="C25" s="110"/>
      <c r="D25" s="112"/>
      <c r="E25" s="32"/>
      <c r="F25" s="32"/>
      <c r="G25" s="32"/>
      <c r="H25" s="32"/>
      <c r="I25" s="32"/>
      <c r="J25" s="32"/>
    </row>
    <row r="26" spans="1:10" ht="12.75">
      <c r="A26" s="110" t="s">
        <v>85</v>
      </c>
      <c r="B26" s="113" t="s">
        <v>589</v>
      </c>
      <c r="C26" s="110" t="s">
        <v>208</v>
      </c>
      <c r="D26" s="112">
        <v>1</v>
      </c>
      <c r="E26" s="32"/>
      <c r="F26" s="32"/>
      <c r="G26" s="32"/>
      <c r="H26" s="32"/>
      <c r="I26" s="32"/>
      <c r="J26" s="32"/>
    </row>
    <row r="27" spans="1:10" ht="12.75">
      <c r="A27" s="110" t="s">
        <v>111</v>
      </c>
      <c r="B27" s="113" t="s">
        <v>590</v>
      </c>
      <c r="C27" s="110" t="s">
        <v>208</v>
      </c>
      <c r="D27" s="112">
        <v>1</v>
      </c>
      <c r="E27" s="32"/>
      <c r="F27" s="32"/>
      <c r="G27" s="32"/>
      <c r="H27" s="32"/>
      <c r="I27" s="32"/>
      <c r="J27" s="32"/>
    </row>
    <row r="28" spans="1:10" ht="12.75">
      <c r="A28" s="110">
        <v>16</v>
      </c>
      <c r="B28" s="113" t="s">
        <v>591</v>
      </c>
      <c r="C28" s="110"/>
      <c r="D28" s="112"/>
      <c r="E28" s="32"/>
      <c r="F28" s="32"/>
      <c r="G28" s="32"/>
      <c r="H28" s="32"/>
      <c r="I28" s="32"/>
      <c r="J28" s="32"/>
    </row>
    <row r="29" spans="1:10" ht="12.75">
      <c r="A29" s="23" t="s">
        <v>85</v>
      </c>
      <c r="B29" s="32" t="s">
        <v>592</v>
      </c>
      <c r="C29" s="110" t="s">
        <v>208</v>
      </c>
      <c r="D29" s="23">
        <v>2</v>
      </c>
      <c r="E29" s="32"/>
      <c r="F29" s="32"/>
      <c r="G29" s="32"/>
      <c r="H29" s="32"/>
      <c r="I29" s="32"/>
      <c r="J29" s="32"/>
    </row>
    <row r="30" spans="1:10" ht="12.75">
      <c r="A30" s="23" t="s">
        <v>111</v>
      </c>
      <c r="B30" s="32" t="s">
        <v>593</v>
      </c>
      <c r="C30" s="112" t="s">
        <v>208</v>
      </c>
      <c r="D30" s="23">
        <v>1</v>
      </c>
      <c r="E30" s="32"/>
      <c r="F30" s="32"/>
      <c r="G30" s="32"/>
      <c r="H30" s="32"/>
      <c r="I30" s="32"/>
      <c r="J30" s="3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16">
      <selection activeCell="A5" sqref="A5"/>
    </sheetView>
  </sheetViews>
  <sheetFormatPr defaultColWidth="12.57421875" defaultRowHeight="12.75"/>
  <cols>
    <col min="1" max="1" width="3.8515625" style="53" customWidth="1"/>
    <col min="2" max="2" width="70.421875" style="14" customWidth="1"/>
    <col min="3" max="3" width="7.7109375" style="14" customWidth="1"/>
    <col min="4" max="4" width="11.57421875" style="53" customWidth="1"/>
    <col min="5" max="240" width="11.57421875" style="14" customWidth="1"/>
    <col min="241" max="247" width="12.00390625" style="16" customWidth="1"/>
    <col min="248" max="250" width="12.00390625" style="105" customWidth="1"/>
    <col min="251" max="16384" width="11.57421875" style="0" customWidth="1"/>
  </cols>
  <sheetData>
    <row r="1" spans="1:3" ht="12.75">
      <c r="A1" s="53">
        <v>12</v>
      </c>
      <c r="B1" s="16" t="s">
        <v>594</v>
      </c>
      <c r="C1" s="54"/>
    </row>
    <row r="2" spans="2:3" ht="12.75">
      <c r="B2" s="55" t="s">
        <v>13</v>
      </c>
      <c r="C2" s="54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112" t="s">
        <v>595</v>
      </c>
      <c r="B5" s="115" t="s">
        <v>596</v>
      </c>
      <c r="C5" s="112" t="s">
        <v>104</v>
      </c>
      <c r="D5" s="29">
        <v>75</v>
      </c>
      <c r="E5" s="32"/>
      <c r="F5" s="32"/>
      <c r="G5" s="32"/>
      <c r="H5" s="32"/>
      <c r="I5" s="32"/>
      <c r="J5" s="32"/>
    </row>
    <row r="6" spans="1:10" ht="12.75">
      <c r="A6" s="112">
        <v>2</v>
      </c>
      <c r="B6" s="116" t="s">
        <v>597</v>
      </c>
      <c r="C6" s="112" t="s">
        <v>598</v>
      </c>
      <c r="D6" s="29">
        <v>320</v>
      </c>
      <c r="E6" s="32"/>
      <c r="F6" s="32"/>
      <c r="G6" s="32"/>
      <c r="H6" s="32"/>
      <c r="I6" s="32"/>
      <c r="J6" s="32"/>
    </row>
    <row r="7" spans="1:10" ht="12.75">
      <c r="A7" s="112">
        <v>3</v>
      </c>
      <c r="B7" s="117" t="s">
        <v>599</v>
      </c>
      <c r="C7" s="112" t="s">
        <v>598</v>
      </c>
      <c r="D7" s="29">
        <v>280</v>
      </c>
      <c r="E7" s="32"/>
      <c r="F7" s="32"/>
      <c r="G7" s="32"/>
      <c r="H7" s="32"/>
      <c r="I7" s="32"/>
      <c r="J7" s="32"/>
    </row>
    <row r="8" spans="1:10" ht="12.75">
      <c r="A8" s="112">
        <v>4</v>
      </c>
      <c r="B8" s="118" t="s">
        <v>600</v>
      </c>
      <c r="C8" s="112" t="s">
        <v>601</v>
      </c>
      <c r="D8" s="29">
        <v>270</v>
      </c>
      <c r="E8" s="32"/>
      <c r="F8" s="32"/>
      <c r="G8" s="32"/>
      <c r="H8" s="32"/>
      <c r="I8" s="32"/>
      <c r="J8" s="32"/>
    </row>
    <row r="9" spans="1:10" ht="12.75">
      <c r="A9" s="112">
        <v>5</v>
      </c>
      <c r="B9" s="119" t="s">
        <v>602</v>
      </c>
      <c r="C9" s="112" t="s">
        <v>146</v>
      </c>
      <c r="D9" s="29">
        <v>425</v>
      </c>
      <c r="E9" s="32"/>
      <c r="F9" s="32"/>
      <c r="G9" s="32"/>
      <c r="H9" s="32"/>
      <c r="I9" s="32"/>
      <c r="J9" s="32"/>
    </row>
    <row r="10" spans="1:10" ht="12.75">
      <c r="A10" s="112">
        <v>6</v>
      </c>
      <c r="B10" s="119" t="s">
        <v>603</v>
      </c>
      <c r="C10" s="112" t="s">
        <v>108</v>
      </c>
      <c r="D10" s="29" t="s">
        <v>167</v>
      </c>
      <c r="E10" s="32"/>
      <c r="F10" s="32"/>
      <c r="G10" s="32"/>
      <c r="H10" s="32"/>
      <c r="I10" s="32"/>
      <c r="J10" s="32"/>
    </row>
    <row r="11" spans="1:10" ht="12.75">
      <c r="A11" s="112" t="s">
        <v>109</v>
      </c>
      <c r="B11" s="120" t="s">
        <v>604</v>
      </c>
      <c r="C11" s="112" t="s">
        <v>104</v>
      </c>
      <c r="D11" s="29">
        <v>245</v>
      </c>
      <c r="E11" s="32"/>
      <c r="F11" s="32"/>
      <c r="G11" s="32"/>
      <c r="H11" s="32"/>
      <c r="I11" s="32"/>
      <c r="J11" s="32"/>
    </row>
    <row r="12" spans="1:10" ht="12.75">
      <c r="A12" s="112" t="s">
        <v>111</v>
      </c>
      <c r="B12" s="120" t="s">
        <v>605</v>
      </c>
      <c r="C12" s="112" t="s">
        <v>104</v>
      </c>
      <c r="D12" s="29">
        <v>130</v>
      </c>
      <c r="E12" s="32"/>
      <c r="F12" s="32"/>
      <c r="G12" s="32"/>
      <c r="H12" s="32"/>
      <c r="I12" s="32"/>
      <c r="J12" s="32"/>
    </row>
    <row r="13" spans="1:10" ht="12.75">
      <c r="A13" s="112" t="s">
        <v>113</v>
      </c>
      <c r="B13" s="120" t="s">
        <v>606</v>
      </c>
      <c r="C13" s="112" t="s">
        <v>104</v>
      </c>
      <c r="D13" s="29">
        <v>250</v>
      </c>
      <c r="E13" s="32"/>
      <c r="F13" s="32"/>
      <c r="G13" s="32"/>
      <c r="H13" s="32"/>
      <c r="I13" s="32"/>
      <c r="J13" s="32"/>
    </row>
    <row r="14" spans="1:10" ht="12.75">
      <c r="A14" s="112">
        <v>7</v>
      </c>
      <c r="B14" s="115" t="s">
        <v>607</v>
      </c>
      <c r="C14" s="112" t="s">
        <v>104</v>
      </c>
      <c r="D14" s="29">
        <v>925</v>
      </c>
      <c r="E14" s="32"/>
      <c r="F14" s="32"/>
      <c r="G14" s="32"/>
      <c r="H14" s="32"/>
      <c r="I14" s="32"/>
      <c r="J14" s="32"/>
    </row>
    <row r="15" spans="1:256" ht="12.75">
      <c r="A15" s="29">
        <v>8</v>
      </c>
      <c r="B15" s="30" t="s">
        <v>608</v>
      </c>
      <c r="C15" s="29" t="s">
        <v>104</v>
      </c>
      <c r="D15" s="29">
        <v>960</v>
      </c>
      <c r="E15" s="79"/>
      <c r="F15" s="32"/>
      <c r="G15" s="32"/>
      <c r="H15" s="32"/>
      <c r="I15" s="32"/>
      <c r="J15" s="32"/>
      <c r="IN15" s="16"/>
      <c r="IO15" s="16"/>
      <c r="IP15" s="16"/>
      <c r="IQ15" s="14"/>
      <c r="IR15" s="14"/>
      <c r="IS15" s="14"/>
      <c r="IT15" s="14"/>
      <c r="IU15" s="14"/>
      <c r="IV15" s="14"/>
    </row>
    <row r="16" spans="1:10" ht="12.75">
      <c r="A16" s="112">
        <v>9</v>
      </c>
      <c r="B16" s="118" t="s">
        <v>609</v>
      </c>
      <c r="C16" s="112" t="s">
        <v>104</v>
      </c>
      <c r="D16" s="29">
        <v>10</v>
      </c>
      <c r="E16" s="32"/>
      <c r="F16" s="32"/>
      <c r="G16" s="32"/>
      <c r="H16" s="32"/>
      <c r="I16" s="32"/>
      <c r="J16" s="32"/>
    </row>
    <row r="17" spans="1:3" ht="124.5" customHeight="1">
      <c r="A17" s="105"/>
      <c r="B17" s="121" t="s">
        <v>610</v>
      </c>
      <c r="C17" s="121"/>
    </row>
    <row r="18" spans="1:3" ht="124.5" customHeight="1">
      <c r="A18" s="105"/>
      <c r="B18" s="121"/>
      <c r="C18" s="121"/>
    </row>
    <row r="19" spans="1:250" ht="124.5" customHeight="1">
      <c r="A19"/>
      <c r="B19"/>
      <c r="C19"/>
      <c r="D19" s="17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2.75">
      <c r="A20"/>
      <c r="B20"/>
      <c r="C20"/>
      <c r="D20" s="1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2.75">
      <c r="A21"/>
      <c r="B21"/>
      <c r="C21"/>
      <c r="D21" s="1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2.75">
      <c r="A22"/>
      <c r="B22"/>
      <c r="C22"/>
      <c r="D22" s="1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2.75">
      <c r="A23"/>
      <c r="B23"/>
      <c r="C23"/>
      <c r="D23" s="1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2.75">
      <c r="A24"/>
      <c r="B24"/>
      <c r="C24"/>
      <c r="D24" s="1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2.75">
      <c r="A25"/>
      <c r="B25"/>
      <c r="C25"/>
      <c r="D25" s="1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2.75">
      <c r="A26"/>
      <c r="B26"/>
      <c r="C26"/>
      <c r="D26" s="17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/>
      <c r="B27"/>
      <c r="C27"/>
      <c r="D27" s="1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ht="12.75">
      <c r="B28"/>
    </row>
    <row r="29" ht="12.75">
      <c r="B29"/>
    </row>
    <row r="30" spans="1:250" ht="12.75">
      <c r="A30"/>
      <c r="B30"/>
      <c r="C30"/>
      <c r="D30" s="1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2.75">
      <c r="A31"/>
      <c r="B31"/>
      <c r="C31"/>
      <c r="D31" s="1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2.75">
      <c r="A32"/>
      <c r="B32"/>
      <c r="C32"/>
      <c r="D32" s="17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2.75">
      <c r="A33"/>
      <c r="B33"/>
      <c r="C33"/>
      <c r="D33" s="17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2.75">
      <c r="A34"/>
      <c r="B34"/>
      <c r="C34"/>
      <c r="D34" s="17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2.75">
      <c r="A35"/>
      <c r="B35"/>
      <c r="C35"/>
      <c r="D35" s="17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2.75">
      <c r="A36"/>
      <c r="B36"/>
      <c r="C36"/>
      <c r="D36" s="17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2.75">
      <c r="A37"/>
      <c r="B37"/>
      <c r="C37"/>
      <c r="D37" s="1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2.75">
      <c r="A38"/>
      <c r="B38"/>
      <c r="C38"/>
      <c r="D38" s="1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2.75">
      <c r="A39"/>
      <c r="B39"/>
      <c r="C39"/>
      <c r="D39" s="1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2.75">
      <c r="A40"/>
      <c r="B40"/>
      <c r="C40"/>
      <c r="D40" s="1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2.75">
      <c r="A41"/>
      <c r="B41"/>
      <c r="C41"/>
      <c r="D41" s="17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2.75">
      <c r="A42"/>
      <c r="B42"/>
      <c r="C42"/>
      <c r="D42" s="1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2.75">
      <c r="A43"/>
      <c r="B43"/>
      <c r="C43"/>
      <c r="D43" s="17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2.75">
      <c r="A44"/>
      <c r="B44"/>
      <c r="C44"/>
      <c r="D44" s="17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2.75">
      <c r="A45"/>
      <c r="B45"/>
      <c r="C45"/>
      <c r="D45" s="17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2.75">
      <c r="A46"/>
      <c r="B46"/>
      <c r="C46"/>
      <c r="D46" s="17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2.75">
      <c r="A47"/>
      <c r="B47"/>
      <c r="C47"/>
      <c r="D47" s="1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2.75">
      <c r="A48"/>
      <c r="B48"/>
      <c r="C48"/>
      <c r="D48" s="1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2.75">
      <c r="A49"/>
      <c r="B49"/>
      <c r="C49"/>
      <c r="D49" s="17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2.75">
      <c r="A50"/>
      <c r="B50"/>
      <c r="C50"/>
      <c r="D50" s="1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2.75">
      <c r="A51"/>
      <c r="B51"/>
      <c r="C51"/>
      <c r="D51" s="1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2.75">
      <c r="A52"/>
      <c r="B52"/>
      <c r="C52"/>
      <c r="D52" s="17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2.75">
      <c r="A53"/>
      <c r="B53"/>
      <c r="C53"/>
      <c r="D53" s="17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2.75">
      <c r="A54"/>
      <c r="B54"/>
      <c r="C54"/>
      <c r="D54" s="17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2.75">
      <c r="A55"/>
      <c r="B55"/>
      <c r="C55"/>
      <c r="D55" s="17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2.75">
      <c r="A56"/>
      <c r="B56"/>
      <c r="C56"/>
      <c r="D56" s="17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2.75">
      <c r="A57"/>
      <c r="B57"/>
      <c r="C57"/>
      <c r="D57" s="1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2.75">
      <c r="A58"/>
      <c r="B58"/>
      <c r="C58"/>
      <c r="D58" s="17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2.75">
      <c r="A59"/>
      <c r="B59"/>
      <c r="C59"/>
      <c r="D59" s="17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2.75">
      <c r="A60"/>
      <c r="B60"/>
      <c r="C60"/>
      <c r="D60" s="17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2.75">
      <c r="A61"/>
      <c r="B61"/>
      <c r="C61"/>
      <c r="D61" s="17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2.75">
      <c r="A62"/>
      <c r="B62"/>
      <c r="C62"/>
      <c r="D62" s="17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2.75">
      <c r="A63"/>
      <c r="B63"/>
      <c r="C63"/>
      <c r="D63" s="17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2.75">
      <c r="A64"/>
      <c r="B64"/>
      <c r="C64"/>
      <c r="D64" s="17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2.75">
      <c r="A65"/>
      <c r="B65"/>
      <c r="C65"/>
      <c r="D65" s="17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2.75">
      <c r="A66"/>
      <c r="B66"/>
      <c r="C66"/>
      <c r="D66" s="17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2.75">
      <c r="A67"/>
      <c r="B67"/>
      <c r="C67"/>
      <c r="D67" s="1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2.75">
      <c r="A68"/>
      <c r="B68"/>
      <c r="C68"/>
      <c r="D68" s="17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2.75">
      <c r="A69"/>
      <c r="B69"/>
      <c r="C69"/>
      <c r="D69" s="1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2.75">
      <c r="A70"/>
      <c r="B70"/>
      <c r="C70"/>
      <c r="D70" s="17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2.75">
      <c r="A71"/>
      <c r="B71"/>
      <c r="C71"/>
      <c r="D71" s="17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2.75">
      <c r="A72"/>
      <c r="B72"/>
      <c r="C72"/>
      <c r="D72" s="17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2.75">
      <c r="A73"/>
      <c r="B73"/>
      <c r="C73"/>
      <c r="D73" s="17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2.75">
      <c r="A74"/>
      <c r="B74"/>
      <c r="C74"/>
      <c r="D74" s="17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2.75">
      <c r="A75"/>
      <c r="B75"/>
      <c r="C75"/>
      <c r="D75" s="17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</sheetData>
  <sheetProtection selectLockedCells="1" selectUnlockedCells="1"/>
  <mergeCells count="1">
    <mergeCell ref="B17:C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5" sqref="E5"/>
    </sheetView>
  </sheetViews>
  <sheetFormatPr defaultColWidth="12.57421875" defaultRowHeight="12.75"/>
  <cols>
    <col min="1" max="1" width="4.7109375" style="61" customWidth="1"/>
    <col min="2" max="2" width="64.00390625" style="61" customWidth="1"/>
    <col min="3" max="3" width="9.8515625" style="61" customWidth="1"/>
    <col min="4" max="4" width="11.57421875" style="60" customWidth="1"/>
    <col min="5" max="240" width="11.57421875" style="61" customWidth="1"/>
    <col min="241" max="246" width="12.00390625" style="42" customWidth="1"/>
    <col min="251" max="16384" width="11.57421875" style="0" customWidth="1"/>
  </cols>
  <sheetData>
    <row r="1" spans="1:3" ht="12.75">
      <c r="A1" s="122">
        <v>13</v>
      </c>
      <c r="B1" s="42" t="s">
        <v>73</v>
      </c>
      <c r="C1" s="123"/>
    </row>
    <row r="2" spans="1:3" ht="12.75">
      <c r="A2" s="62"/>
      <c r="B2" s="63" t="s">
        <v>14</v>
      </c>
      <c r="C2" s="123"/>
    </row>
    <row r="3" spans="1:3" ht="12.75">
      <c r="A3" s="60"/>
      <c r="C3" s="60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8">
        <v>1</v>
      </c>
      <c r="B5" s="69" t="s">
        <v>611</v>
      </c>
      <c r="C5" s="68" t="s">
        <v>104</v>
      </c>
      <c r="D5" s="72">
        <v>6700</v>
      </c>
      <c r="E5" s="67"/>
      <c r="F5" s="67"/>
      <c r="G5" s="67"/>
      <c r="H5" s="67"/>
      <c r="I5" s="67"/>
      <c r="J5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5" sqref="E5"/>
    </sheetView>
  </sheetViews>
  <sheetFormatPr defaultColWidth="12.57421875" defaultRowHeight="12.75"/>
  <cols>
    <col min="1" max="1" width="4.140625" style="60" customWidth="1"/>
    <col min="2" max="2" width="55.00390625" style="61" customWidth="1"/>
    <col min="3" max="3" width="9.7109375" style="61" customWidth="1"/>
    <col min="4" max="4" width="11.57421875" style="60" customWidth="1"/>
    <col min="5" max="240" width="11.57421875" style="61" customWidth="1"/>
    <col min="241" max="246" width="12.00390625" style="42" customWidth="1"/>
    <col min="250" max="16384" width="11.57421875" style="0" customWidth="1"/>
  </cols>
  <sheetData>
    <row r="1" spans="1:3" ht="12.75">
      <c r="A1" s="60">
        <v>14</v>
      </c>
      <c r="B1" s="42" t="s">
        <v>73</v>
      </c>
      <c r="C1" s="62"/>
    </row>
    <row r="2" spans="2:3" ht="12.75">
      <c r="B2" s="63" t="s">
        <v>15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6">
        <v>1</v>
      </c>
      <c r="B5" s="124" t="s">
        <v>612</v>
      </c>
      <c r="C5" s="77"/>
      <c r="D5" s="77"/>
      <c r="E5" s="67"/>
      <c r="F5" s="67"/>
      <c r="G5" s="67"/>
      <c r="H5" s="67"/>
      <c r="I5" s="67"/>
      <c r="J5" s="67"/>
    </row>
    <row r="6" spans="1:10" ht="12.75">
      <c r="A6" s="66" t="s">
        <v>109</v>
      </c>
      <c r="B6" s="78" t="s">
        <v>613</v>
      </c>
      <c r="C6" s="77" t="s">
        <v>208</v>
      </c>
      <c r="D6" s="77">
        <v>150</v>
      </c>
      <c r="E6" s="67"/>
      <c r="F6" s="67"/>
      <c r="G6" s="67"/>
      <c r="H6" s="67"/>
      <c r="I6" s="67"/>
      <c r="J6" s="67"/>
    </row>
    <row r="7" spans="1:10" ht="12.75">
      <c r="A7" s="66" t="s">
        <v>111</v>
      </c>
      <c r="B7" s="78" t="s">
        <v>614</v>
      </c>
      <c r="C7" s="77" t="s">
        <v>208</v>
      </c>
      <c r="D7" s="77">
        <v>80</v>
      </c>
      <c r="E7" s="67"/>
      <c r="F7" s="67"/>
      <c r="G7" s="67"/>
      <c r="H7" s="67"/>
      <c r="I7" s="67"/>
      <c r="J7" s="67"/>
    </row>
    <row r="8" spans="1:10" ht="12.75">
      <c r="A8" s="66" t="s">
        <v>113</v>
      </c>
      <c r="B8" s="78" t="s">
        <v>615</v>
      </c>
      <c r="C8" s="77" t="s">
        <v>208</v>
      </c>
      <c r="D8" s="77">
        <v>10</v>
      </c>
      <c r="E8" s="67"/>
      <c r="F8" s="67"/>
      <c r="G8" s="67"/>
      <c r="H8" s="67"/>
      <c r="I8" s="67"/>
      <c r="J8" s="67"/>
    </row>
    <row r="9" spans="1:10" ht="12.75">
      <c r="A9" s="66">
        <v>2</v>
      </c>
      <c r="B9" s="124" t="s">
        <v>616</v>
      </c>
      <c r="C9" s="77" t="s">
        <v>208</v>
      </c>
      <c r="D9" s="77">
        <v>1</v>
      </c>
      <c r="E9" s="67"/>
      <c r="F9" s="67"/>
      <c r="G9" s="67"/>
      <c r="H9" s="67"/>
      <c r="I9" s="67"/>
      <c r="J9" s="67"/>
    </row>
    <row r="10" spans="1:10" ht="12.75">
      <c r="A10" s="66">
        <v>3</v>
      </c>
      <c r="B10" s="125" t="s">
        <v>617</v>
      </c>
      <c r="C10" s="66"/>
      <c r="D10" s="66"/>
      <c r="E10" s="67"/>
      <c r="F10" s="67"/>
      <c r="G10" s="67"/>
      <c r="H10" s="67"/>
      <c r="I10" s="67"/>
      <c r="J10" s="67"/>
    </row>
    <row r="11" spans="1:10" ht="12.75">
      <c r="A11" s="66" t="s">
        <v>109</v>
      </c>
      <c r="B11" s="67" t="s">
        <v>614</v>
      </c>
      <c r="C11" s="66" t="s">
        <v>208</v>
      </c>
      <c r="D11" s="66">
        <v>1</v>
      </c>
      <c r="E11" s="67"/>
      <c r="F11" s="67"/>
      <c r="G11" s="67"/>
      <c r="H11" s="67"/>
      <c r="I11" s="67"/>
      <c r="J11" s="67"/>
    </row>
    <row r="12" spans="1:10" ht="12.75">
      <c r="A12" s="66" t="s">
        <v>111</v>
      </c>
      <c r="B12" s="67" t="s">
        <v>618</v>
      </c>
      <c r="C12" s="66" t="s">
        <v>208</v>
      </c>
      <c r="D12" s="66">
        <v>1</v>
      </c>
      <c r="E12" s="67"/>
      <c r="F12" s="67"/>
      <c r="G12" s="67"/>
      <c r="H12" s="67"/>
      <c r="I12" s="67"/>
      <c r="J12" s="67"/>
    </row>
    <row r="13" spans="1:10" ht="12.75">
      <c r="A13" s="66">
        <v>4</v>
      </c>
      <c r="B13" s="125" t="s">
        <v>619</v>
      </c>
      <c r="C13" s="66" t="s">
        <v>208</v>
      </c>
      <c r="D13" s="66">
        <v>1</v>
      </c>
      <c r="E13" s="67"/>
      <c r="F13" s="67"/>
      <c r="G13" s="67"/>
      <c r="H13" s="67"/>
      <c r="I13" s="67"/>
      <c r="J13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95" customWidth="1"/>
    <col min="2" max="2" width="29.28125" style="95" customWidth="1"/>
    <col min="3" max="3" width="35.28125" style="95" customWidth="1"/>
    <col min="4" max="4" width="11.57421875" style="94" customWidth="1"/>
    <col min="5" max="249" width="11.57421875" style="95" customWidth="1"/>
    <col min="250" max="16384" width="12.00390625" style="42" customWidth="1"/>
  </cols>
  <sheetData>
    <row r="1" spans="2:3" ht="12.75">
      <c r="B1" s="42" t="s">
        <v>620</v>
      </c>
      <c r="C1" s="96" t="s">
        <v>621</v>
      </c>
    </row>
    <row r="3" spans="1:10" s="129" customFormat="1" ht="12.75">
      <c r="A3" s="126" t="s">
        <v>74</v>
      </c>
      <c r="B3" s="126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10" ht="12.75">
      <c r="A4" s="130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131" t="e">
        <f>SUM(9!#REF!)</f>
        <v>#REF!</v>
      </c>
      <c r="J5" s="95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M8"/>
  <sheetViews>
    <sheetView workbookViewId="0" topLeftCell="A1">
      <selection activeCell="D5" sqref="D5"/>
    </sheetView>
  </sheetViews>
  <sheetFormatPr defaultColWidth="12.57421875" defaultRowHeight="12.75"/>
  <cols>
    <col min="1" max="1" width="4.8515625" style="94" customWidth="1"/>
    <col min="2" max="2" width="60.00390625" style="95" customWidth="1"/>
    <col min="3" max="3" width="9.00390625" style="95" customWidth="1"/>
    <col min="4" max="4" width="11.57421875" style="94" customWidth="1"/>
    <col min="5" max="241" width="11.57421875" style="95" customWidth="1"/>
    <col min="242" max="247" width="12.00390625" style="42" customWidth="1"/>
    <col min="251" max="16384" width="11.57421875" style="0" customWidth="1"/>
  </cols>
  <sheetData>
    <row r="1" spans="1:3" ht="12.75">
      <c r="A1" s="94">
        <v>15</v>
      </c>
      <c r="B1" s="42" t="s">
        <v>73</v>
      </c>
      <c r="C1" s="96"/>
    </row>
    <row r="2" spans="2:3" ht="12.75">
      <c r="B2" s="63" t="s">
        <v>16</v>
      </c>
      <c r="C2" s="96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47" ht="12.75">
      <c r="A5" s="64">
        <v>1</v>
      </c>
      <c r="B5" s="65" t="s">
        <v>626</v>
      </c>
      <c r="C5" s="64" t="s">
        <v>167</v>
      </c>
      <c r="D5" s="77"/>
      <c r="E5" s="79"/>
      <c r="F5" s="79"/>
      <c r="G5" s="79"/>
      <c r="H5" s="79"/>
      <c r="I5" s="79"/>
      <c r="J5" s="7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2.75">
      <c r="A6" s="68" t="s">
        <v>85</v>
      </c>
      <c r="B6" s="76" t="s">
        <v>627</v>
      </c>
      <c r="C6" s="68" t="s">
        <v>628</v>
      </c>
      <c r="D6" s="70">
        <v>22</v>
      </c>
      <c r="E6" s="79"/>
      <c r="F6" s="79"/>
      <c r="G6" s="79"/>
      <c r="H6" s="79"/>
      <c r="I6" s="79"/>
      <c r="J6" s="7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2.75">
      <c r="A7" s="68" t="s">
        <v>88</v>
      </c>
      <c r="B7" s="76" t="s">
        <v>629</v>
      </c>
      <c r="C7" s="68" t="s">
        <v>208</v>
      </c>
      <c r="D7" s="70">
        <v>22</v>
      </c>
      <c r="E7" s="79"/>
      <c r="F7" s="79"/>
      <c r="G7" s="79"/>
      <c r="H7" s="79"/>
      <c r="I7" s="79"/>
      <c r="J7" s="7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10" ht="12.75">
      <c r="A8" s="68" t="s">
        <v>91</v>
      </c>
      <c r="B8" s="76" t="s">
        <v>630</v>
      </c>
      <c r="C8" s="68" t="s">
        <v>208</v>
      </c>
      <c r="D8" s="70">
        <v>10</v>
      </c>
      <c r="E8" s="98"/>
      <c r="F8" s="98"/>
      <c r="G8" s="98"/>
      <c r="H8" s="98"/>
      <c r="I8" s="98"/>
      <c r="J8" s="9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7" sqref="E7"/>
    </sheetView>
  </sheetViews>
  <sheetFormatPr defaultColWidth="12.57421875" defaultRowHeight="12.75"/>
  <cols>
    <col min="1" max="1" width="4.28125" style="94" customWidth="1"/>
    <col min="2" max="2" width="60.8515625" style="95" customWidth="1"/>
    <col min="3" max="3" width="8.421875" style="95" customWidth="1"/>
    <col min="4" max="4" width="11.57421875" style="94" customWidth="1"/>
    <col min="5" max="240" width="11.57421875" style="95" customWidth="1"/>
    <col min="241" max="246" width="12.00390625" style="42" customWidth="1"/>
    <col min="251" max="16384" width="11.57421875" style="0" customWidth="1"/>
  </cols>
  <sheetData>
    <row r="1" spans="1:3" ht="12.75">
      <c r="A1" s="94">
        <v>16</v>
      </c>
      <c r="B1" s="42" t="s">
        <v>73</v>
      </c>
      <c r="C1" s="96"/>
    </row>
    <row r="2" spans="2:3" ht="12.75">
      <c r="B2" s="63" t="s">
        <v>17</v>
      </c>
      <c r="C2" s="96"/>
    </row>
    <row r="4" ht="12.75">
      <c r="B4" s="132" t="s">
        <v>631</v>
      </c>
    </row>
    <row r="6" spans="1:10" ht="12.75">
      <c r="A6" s="21" t="s">
        <v>74</v>
      </c>
      <c r="B6" s="22" t="s">
        <v>75</v>
      </c>
      <c r="C6" s="22" t="s">
        <v>76</v>
      </c>
      <c r="D6" s="23" t="s">
        <v>77</v>
      </c>
      <c r="E6" s="24" t="s">
        <v>78</v>
      </c>
      <c r="F6" s="24" t="s">
        <v>79</v>
      </c>
      <c r="G6" s="22" t="s">
        <v>80</v>
      </c>
      <c r="H6" s="25" t="s">
        <v>81</v>
      </c>
      <c r="I6" s="25" t="s">
        <v>82</v>
      </c>
      <c r="J6" s="25" t="s">
        <v>83</v>
      </c>
    </row>
    <row r="7" spans="1:10" ht="12.75">
      <c r="A7" s="133">
        <v>1</v>
      </c>
      <c r="B7" s="98" t="s">
        <v>632</v>
      </c>
      <c r="C7" s="98"/>
      <c r="D7" s="133"/>
      <c r="E7" s="98"/>
      <c r="F7" s="98"/>
      <c r="G7" s="98"/>
      <c r="H7" s="98"/>
      <c r="I7" s="98"/>
      <c r="J7" s="98"/>
    </row>
    <row r="8" spans="1:10" ht="12.75">
      <c r="A8" s="133" t="s">
        <v>85</v>
      </c>
      <c r="B8" s="98" t="s">
        <v>633</v>
      </c>
      <c r="C8" s="98" t="s">
        <v>208</v>
      </c>
      <c r="D8" s="133">
        <v>300</v>
      </c>
      <c r="E8" s="98"/>
      <c r="F8" s="98"/>
      <c r="G8" s="98"/>
      <c r="H8" s="98"/>
      <c r="I8" s="98"/>
      <c r="J8" s="98"/>
    </row>
    <row r="9" spans="1:10" ht="12.75">
      <c r="A9" s="133" t="s">
        <v>88</v>
      </c>
      <c r="B9" s="98" t="s">
        <v>634</v>
      </c>
      <c r="C9" s="98" t="s">
        <v>208</v>
      </c>
      <c r="D9" s="133">
        <v>300</v>
      </c>
      <c r="E9" s="98"/>
      <c r="F9" s="98"/>
      <c r="G9" s="98"/>
      <c r="H9" s="98"/>
      <c r="I9" s="98"/>
      <c r="J9" s="98"/>
    </row>
    <row r="10" spans="1:10" ht="12.75">
      <c r="A10" s="133">
        <v>2</v>
      </c>
      <c r="B10" s="98" t="s">
        <v>635</v>
      </c>
      <c r="C10" s="98"/>
      <c r="D10" s="133"/>
      <c r="E10" s="98"/>
      <c r="F10" s="98"/>
      <c r="G10" s="98"/>
      <c r="H10" s="98"/>
      <c r="I10" s="98"/>
      <c r="J10" s="98"/>
    </row>
    <row r="11" spans="1:10" ht="12.75">
      <c r="A11" s="133" t="s">
        <v>85</v>
      </c>
      <c r="B11" s="78" t="s">
        <v>636</v>
      </c>
      <c r="C11" s="98" t="s">
        <v>208</v>
      </c>
      <c r="D11" s="133">
        <v>300</v>
      </c>
      <c r="E11" s="98"/>
      <c r="F11" s="98"/>
      <c r="G11" s="98"/>
      <c r="H11" s="98"/>
      <c r="I11" s="98"/>
      <c r="J11" s="98"/>
    </row>
    <row r="12" spans="1:10" ht="12.75">
      <c r="A12" s="133" t="s">
        <v>88</v>
      </c>
      <c r="B12" s="98" t="s">
        <v>634</v>
      </c>
      <c r="C12" s="98" t="s">
        <v>208</v>
      </c>
      <c r="D12" s="133">
        <v>300</v>
      </c>
      <c r="E12" s="98"/>
      <c r="F12" s="98"/>
      <c r="G12" s="98"/>
      <c r="H12" s="98"/>
      <c r="I12" s="98"/>
      <c r="J12" s="9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A5" sqref="A5"/>
    </sheetView>
  </sheetViews>
  <sheetFormatPr defaultColWidth="12.57421875" defaultRowHeight="12.75"/>
  <cols>
    <col min="1" max="1" width="5.00390625" style="60" customWidth="1"/>
    <col min="2" max="2" width="64.8515625" style="61" customWidth="1"/>
    <col min="3" max="3" width="6.57421875" style="60" customWidth="1"/>
    <col min="4" max="4" width="11.57421875" style="60" customWidth="1"/>
    <col min="5" max="229" width="11.57421875" style="61" customWidth="1"/>
    <col min="230" max="237" width="12.00390625" style="42" customWidth="1"/>
    <col min="241" max="16384" width="11.57421875" style="0" customWidth="1"/>
  </cols>
  <sheetData>
    <row r="1" spans="1:3" ht="12.75">
      <c r="A1" s="60">
        <v>17</v>
      </c>
      <c r="B1" s="42" t="s">
        <v>594</v>
      </c>
      <c r="C1" s="62"/>
    </row>
    <row r="2" spans="2:3" ht="12.75">
      <c r="B2" s="63" t="s">
        <v>18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34" t="s">
        <v>637</v>
      </c>
      <c r="C5" s="70" t="s">
        <v>208</v>
      </c>
      <c r="D5" s="135">
        <v>10</v>
      </c>
      <c r="E5" s="67"/>
      <c r="F5" s="67"/>
      <c r="G5" s="67"/>
      <c r="H5" s="67"/>
      <c r="I5" s="67"/>
      <c r="J5" s="67"/>
    </row>
    <row r="6" spans="1:10" ht="12.75">
      <c r="A6" s="70">
        <v>2</v>
      </c>
      <c r="B6" s="134" t="s">
        <v>638</v>
      </c>
      <c r="C6" s="70" t="s">
        <v>208</v>
      </c>
      <c r="D6" s="135">
        <v>5</v>
      </c>
      <c r="E6" s="67"/>
      <c r="F6" s="67"/>
      <c r="G6" s="67"/>
      <c r="H6" s="67"/>
      <c r="I6" s="67"/>
      <c r="J6" s="67"/>
    </row>
    <row r="7" spans="1:10" ht="12.75">
      <c r="A7" s="70">
        <v>3</v>
      </c>
      <c r="B7" s="134" t="s">
        <v>639</v>
      </c>
      <c r="C7" s="70" t="s">
        <v>208</v>
      </c>
      <c r="D7" s="135">
        <v>10</v>
      </c>
      <c r="E7" s="67"/>
      <c r="F7" s="67"/>
      <c r="G7" s="67"/>
      <c r="H7" s="67"/>
      <c r="I7" s="67"/>
      <c r="J7" s="67"/>
    </row>
    <row r="8" spans="1:10" ht="12.75">
      <c r="A8" s="70">
        <v>4</v>
      </c>
      <c r="B8" s="134" t="s">
        <v>640</v>
      </c>
      <c r="C8" s="70" t="s">
        <v>208</v>
      </c>
      <c r="D8" s="135">
        <v>5</v>
      </c>
      <c r="E8" s="67"/>
      <c r="F8" s="67"/>
      <c r="G8" s="67"/>
      <c r="H8" s="67"/>
      <c r="I8" s="67"/>
      <c r="J8" s="67"/>
    </row>
    <row r="9" spans="1:10" ht="12.75">
      <c r="A9" s="70">
        <v>5</v>
      </c>
      <c r="B9" s="134" t="s">
        <v>641</v>
      </c>
      <c r="C9" s="70" t="s">
        <v>208</v>
      </c>
      <c r="D9" s="135">
        <v>5</v>
      </c>
      <c r="E9" s="67"/>
      <c r="F9" s="67"/>
      <c r="G9" s="67"/>
      <c r="H9" s="67"/>
      <c r="I9" s="67"/>
      <c r="J9" s="67"/>
    </row>
    <row r="10" spans="1:10" ht="12.75">
      <c r="A10" s="70">
        <v>6</v>
      </c>
      <c r="B10" s="134" t="s">
        <v>642</v>
      </c>
      <c r="C10" s="70" t="s">
        <v>208</v>
      </c>
      <c r="D10" s="135">
        <v>5</v>
      </c>
      <c r="E10" s="67"/>
      <c r="F10" s="67"/>
      <c r="G10" s="67"/>
      <c r="H10" s="67"/>
      <c r="I10" s="67"/>
      <c r="J10" s="67"/>
    </row>
    <row r="11" spans="1:10" ht="12.75">
      <c r="A11" s="70">
        <v>7</v>
      </c>
      <c r="B11" s="134" t="s">
        <v>643</v>
      </c>
      <c r="C11" s="70" t="s">
        <v>208</v>
      </c>
      <c r="D11" s="135">
        <v>5</v>
      </c>
      <c r="E11" s="67"/>
      <c r="F11" s="67"/>
      <c r="G11" s="67"/>
      <c r="H11" s="67"/>
      <c r="I11" s="67"/>
      <c r="J11" s="67"/>
    </row>
    <row r="12" spans="1:10" ht="12.75">
      <c r="A12" s="70">
        <v>8</v>
      </c>
      <c r="B12" s="134" t="s">
        <v>644</v>
      </c>
      <c r="C12" s="66" t="s">
        <v>208</v>
      </c>
      <c r="D12" s="66">
        <v>5</v>
      </c>
      <c r="E12" s="67"/>
      <c r="F12" s="67"/>
      <c r="G12" s="67"/>
      <c r="H12" s="67"/>
      <c r="I12" s="67"/>
      <c r="J12" s="67"/>
    </row>
    <row r="13" spans="1:10" ht="12.75">
      <c r="A13" s="70">
        <v>9</v>
      </c>
      <c r="B13" s="134" t="s">
        <v>645</v>
      </c>
      <c r="C13" s="66" t="s">
        <v>208</v>
      </c>
      <c r="D13" s="66">
        <v>7</v>
      </c>
      <c r="E13" s="67"/>
      <c r="F13" s="67"/>
      <c r="G13" s="67"/>
      <c r="H13" s="67"/>
      <c r="I13" s="67"/>
      <c r="J13" s="67"/>
    </row>
    <row r="14" spans="1:10" ht="12.75">
      <c r="A14" s="70">
        <v>10</v>
      </c>
      <c r="B14" s="134" t="s">
        <v>646</v>
      </c>
      <c r="C14" s="66" t="s">
        <v>208</v>
      </c>
      <c r="D14" s="66">
        <v>7</v>
      </c>
      <c r="E14" s="67"/>
      <c r="F14" s="67"/>
      <c r="G14" s="67"/>
      <c r="H14" s="67"/>
      <c r="I14" s="67"/>
      <c r="J14" s="67"/>
    </row>
    <row r="15" spans="1:10" ht="12.75">
      <c r="A15" s="70">
        <v>11</v>
      </c>
      <c r="B15" s="134" t="s">
        <v>647</v>
      </c>
      <c r="C15" s="66" t="s">
        <v>208</v>
      </c>
      <c r="D15" s="66">
        <v>7</v>
      </c>
      <c r="E15" s="67"/>
      <c r="F15" s="67"/>
      <c r="G15" s="67"/>
      <c r="H15" s="67"/>
      <c r="I15" s="67"/>
      <c r="J15" s="67"/>
    </row>
    <row r="16" spans="1:10" ht="12.75">
      <c r="A16" s="70">
        <v>12</v>
      </c>
      <c r="B16" s="134" t="s">
        <v>648</v>
      </c>
      <c r="C16" s="66" t="s">
        <v>208</v>
      </c>
      <c r="D16" s="66">
        <v>7</v>
      </c>
      <c r="E16" s="67"/>
      <c r="F16" s="67"/>
      <c r="G16" s="67"/>
      <c r="H16" s="67"/>
      <c r="I16" s="67"/>
      <c r="J16" s="67"/>
    </row>
    <row r="19" spans="1:4" ht="12.75">
      <c r="A19" s="136"/>
      <c r="B19" s="136"/>
      <c r="C19" s="137"/>
      <c r="D19" s="136"/>
    </row>
    <row r="20" spans="1:4" ht="12.75">
      <c r="A20" s="136"/>
      <c r="B20" s="136"/>
      <c r="C20" s="137"/>
      <c r="D20" s="13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5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4.57421875" style="13" customWidth="1"/>
    <col min="2" max="2" width="64.57421875" style="14" customWidth="1"/>
    <col min="3" max="3" width="11.421875" style="13" customWidth="1"/>
    <col min="4" max="4" width="11.57421875" style="13" customWidth="1"/>
    <col min="5" max="240" width="11.57421875" style="15" customWidth="1"/>
    <col min="241" max="249" width="12.00390625" style="16" customWidth="1"/>
    <col min="250" max="16384" width="11.57421875" style="17" customWidth="1"/>
  </cols>
  <sheetData>
    <row r="1" spans="1:3" ht="12.75">
      <c r="A1" s="13">
        <v>1</v>
      </c>
      <c r="B1" s="18" t="s">
        <v>73</v>
      </c>
      <c r="C1" s="19"/>
    </row>
    <row r="2" spans="2:3" ht="12.75">
      <c r="B2" s="20" t="s">
        <v>2</v>
      </c>
      <c r="C2" s="19"/>
    </row>
    <row r="4" spans="1:249" s="13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G4" s="26"/>
      <c r="IH4" s="26"/>
      <c r="II4" s="26"/>
      <c r="IJ4" s="26"/>
      <c r="IK4" s="26"/>
      <c r="IL4" s="26"/>
      <c r="IM4" s="26"/>
      <c r="IN4" s="26"/>
      <c r="IO4" s="26"/>
    </row>
    <row r="5" spans="1:249" s="13" customFormat="1" ht="12.75">
      <c r="A5" s="21">
        <v>1</v>
      </c>
      <c r="B5" s="27" t="s">
        <v>84</v>
      </c>
      <c r="C5" s="22"/>
      <c r="D5" s="23"/>
      <c r="E5" s="28"/>
      <c r="F5" s="28"/>
      <c r="G5" s="28"/>
      <c r="H5" s="28"/>
      <c r="I5" s="28"/>
      <c r="J5" s="28"/>
      <c r="IG5" s="26"/>
      <c r="IH5" s="26"/>
      <c r="II5" s="26"/>
      <c r="IJ5" s="26"/>
      <c r="IK5" s="26"/>
      <c r="IL5" s="26"/>
      <c r="IM5" s="26"/>
      <c r="IN5" s="26"/>
      <c r="IO5" s="26"/>
    </row>
    <row r="6" spans="1:10" ht="12.75">
      <c r="A6" s="29" t="s">
        <v>85</v>
      </c>
      <c r="B6" s="30" t="s">
        <v>86</v>
      </c>
      <c r="C6" s="29" t="s">
        <v>87</v>
      </c>
      <c r="D6" s="28">
        <v>175</v>
      </c>
      <c r="E6" s="31"/>
      <c r="F6" s="31"/>
      <c r="G6" s="31"/>
      <c r="H6" s="31"/>
      <c r="I6" s="31"/>
      <c r="J6" s="31"/>
    </row>
    <row r="7" spans="1:10" ht="12.75">
      <c r="A7" s="28" t="s">
        <v>88</v>
      </c>
      <c r="B7" s="32" t="s">
        <v>89</v>
      </c>
      <c r="C7" s="28" t="s">
        <v>90</v>
      </c>
      <c r="D7" s="28">
        <v>12</v>
      </c>
      <c r="E7" s="31"/>
      <c r="F7" s="31"/>
      <c r="G7" s="31"/>
      <c r="H7" s="31"/>
      <c r="I7" s="31"/>
      <c r="J7" s="31"/>
    </row>
    <row r="8" spans="1:10" ht="12.75">
      <c r="A8" s="28" t="s">
        <v>91</v>
      </c>
      <c r="B8" s="32" t="s">
        <v>92</v>
      </c>
      <c r="C8" s="28" t="s">
        <v>90</v>
      </c>
      <c r="D8" s="28">
        <v>12</v>
      </c>
      <c r="E8" s="31"/>
      <c r="F8" s="31"/>
      <c r="G8" s="31"/>
      <c r="H8" s="31"/>
      <c r="I8" s="31"/>
      <c r="J8" s="31"/>
    </row>
    <row r="9" spans="1:10" ht="12.75">
      <c r="A9" s="28" t="s">
        <v>93</v>
      </c>
      <c r="B9" s="32" t="s">
        <v>94</v>
      </c>
      <c r="C9" s="28" t="s">
        <v>90</v>
      </c>
      <c r="D9" s="28">
        <v>3</v>
      </c>
      <c r="E9" s="31"/>
      <c r="F9" s="31"/>
      <c r="G9" s="31"/>
      <c r="H9" s="31"/>
      <c r="I9" s="31"/>
      <c r="J9" s="31"/>
    </row>
    <row r="10" spans="1:10" s="15" customFormat="1" ht="12.75">
      <c r="A10" s="29" t="s">
        <v>95</v>
      </c>
      <c r="B10" s="30" t="s">
        <v>96</v>
      </c>
      <c r="C10" s="29" t="s">
        <v>87</v>
      </c>
      <c r="D10" s="28">
        <v>15</v>
      </c>
      <c r="E10" s="31"/>
      <c r="F10" s="31"/>
      <c r="G10" s="31"/>
      <c r="H10" s="31"/>
      <c r="I10" s="31"/>
      <c r="J10" s="31"/>
    </row>
    <row r="11" spans="1:10" s="15" customFormat="1" ht="12.75">
      <c r="A11" s="29" t="s">
        <v>97</v>
      </c>
      <c r="B11" s="30" t="s">
        <v>98</v>
      </c>
      <c r="C11" s="29" t="s">
        <v>87</v>
      </c>
      <c r="D11" s="28">
        <v>1</v>
      </c>
      <c r="E11" s="31"/>
      <c r="F11" s="31"/>
      <c r="G11" s="31"/>
      <c r="H11" s="31"/>
      <c r="I11" s="31"/>
      <c r="J11" s="31"/>
    </row>
    <row r="12" spans="1:10" ht="12.75">
      <c r="A12" s="29">
        <v>2</v>
      </c>
      <c r="B12" s="30" t="s">
        <v>99</v>
      </c>
      <c r="C12" s="29" t="s">
        <v>100</v>
      </c>
      <c r="D12" s="28">
        <v>80</v>
      </c>
      <c r="E12" s="31"/>
      <c r="F12" s="31"/>
      <c r="G12" s="31"/>
      <c r="H12" s="31"/>
      <c r="I12" s="31"/>
      <c r="J12" s="31"/>
    </row>
    <row r="13" spans="1:10" ht="12.75">
      <c r="A13" s="29">
        <v>3</v>
      </c>
      <c r="B13" s="30" t="s">
        <v>101</v>
      </c>
      <c r="C13" s="29" t="s">
        <v>102</v>
      </c>
      <c r="D13" s="29">
        <v>5</v>
      </c>
      <c r="E13" s="31"/>
      <c r="F13" s="31"/>
      <c r="G13" s="31"/>
      <c r="H13" s="31"/>
      <c r="I13" s="31"/>
      <c r="J13" s="31"/>
    </row>
    <row r="14" spans="1:10" ht="12.75">
      <c r="A14" s="29">
        <v>4</v>
      </c>
      <c r="B14" s="30" t="s">
        <v>103</v>
      </c>
      <c r="C14" s="29" t="s">
        <v>104</v>
      </c>
      <c r="D14" s="28">
        <v>6</v>
      </c>
      <c r="E14" s="31"/>
      <c r="F14" s="31"/>
      <c r="G14" s="31"/>
      <c r="H14" s="31"/>
      <c r="I14" s="31"/>
      <c r="J14" s="31"/>
    </row>
    <row r="15" spans="1:10" ht="12.75">
      <c r="A15" s="28">
        <v>5</v>
      </c>
      <c r="B15" s="32" t="s">
        <v>105</v>
      </c>
      <c r="C15" s="29" t="s">
        <v>106</v>
      </c>
      <c r="D15" s="28">
        <v>25</v>
      </c>
      <c r="E15" s="31"/>
      <c r="F15" s="31"/>
      <c r="G15" s="31"/>
      <c r="H15" s="31"/>
      <c r="I15" s="31"/>
      <c r="J15" s="31"/>
    </row>
    <row r="16" spans="1:10" ht="12.75">
      <c r="A16" s="29">
        <v>6</v>
      </c>
      <c r="B16" s="30" t="s">
        <v>107</v>
      </c>
      <c r="C16" s="29" t="s">
        <v>108</v>
      </c>
      <c r="D16" s="28"/>
      <c r="E16" s="31"/>
      <c r="F16" s="31"/>
      <c r="G16" s="31"/>
      <c r="H16" s="31"/>
      <c r="I16" s="31"/>
      <c r="J16" s="31"/>
    </row>
    <row r="17" spans="1:10" ht="12.75">
      <c r="A17" s="29" t="s">
        <v>109</v>
      </c>
      <c r="B17" s="33" t="s">
        <v>110</v>
      </c>
      <c r="C17" s="29" t="s">
        <v>104</v>
      </c>
      <c r="D17" s="28">
        <v>2</v>
      </c>
      <c r="E17" s="31"/>
      <c r="F17" s="31"/>
      <c r="G17" s="31"/>
      <c r="H17" s="31"/>
      <c r="I17" s="31"/>
      <c r="J17" s="31"/>
    </row>
    <row r="18" spans="1:10" ht="12.75">
      <c r="A18" s="29" t="s">
        <v>111</v>
      </c>
      <c r="B18" s="33" t="s">
        <v>112</v>
      </c>
      <c r="C18" s="29" t="s">
        <v>104</v>
      </c>
      <c r="D18" s="28">
        <v>230</v>
      </c>
      <c r="E18" s="31"/>
      <c r="F18" s="31"/>
      <c r="G18" s="31"/>
      <c r="H18" s="31"/>
      <c r="I18" s="31"/>
      <c r="J18" s="31"/>
    </row>
    <row r="19" spans="1:10" ht="12.75">
      <c r="A19" s="29" t="s">
        <v>113</v>
      </c>
      <c r="B19" s="33" t="s">
        <v>114</v>
      </c>
      <c r="C19" s="29" t="s">
        <v>104</v>
      </c>
      <c r="D19" s="28">
        <v>500</v>
      </c>
      <c r="E19" s="31"/>
      <c r="F19" s="31"/>
      <c r="G19" s="31"/>
      <c r="H19" s="31"/>
      <c r="I19" s="31"/>
      <c r="J19" s="31"/>
    </row>
    <row r="20" spans="1:10" ht="12.75">
      <c r="A20" s="29" t="s">
        <v>115</v>
      </c>
      <c r="B20" s="33" t="s">
        <v>116</v>
      </c>
      <c r="C20" s="29" t="s">
        <v>104</v>
      </c>
      <c r="D20" s="29">
        <v>250</v>
      </c>
      <c r="E20" s="31"/>
      <c r="F20" s="31"/>
      <c r="G20" s="31"/>
      <c r="H20" s="31"/>
      <c r="I20" s="31"/>
      <c r="J20" s="31"/>
    </row>
    <row r="21" spans="1:10" ht="12.75">
      <c r="A21" s="29" t="s">
        <v>117</v>
      </c>
      <c r="B21" s="33" t="s">
        <v>118</v>
      </c>
      <c r="C21" s="29" t="s">
        <v>104</v>
      </c>
      <c r="D21" s="29">
        <v>210</v>
      </c>
      <c r="E21" s="31"/>
      <c r="F21" s="31"/>
      <c r="G21" s="31"/>
      <c r="H21" s="31"/>
      <c r="I21" s="31"/>
      <c r="J21" s="31"/>
    </row>
    <row r="22" spans="1:10" ht="12.75">
      <c r="A22" s="29" t="s">
        <v>119</v>
      </c>
      <c r="B22" s="33" t="s">
        <v>120</v>
      </c>
      <c r="C22" s="29" t="s">
        <v>104</v>
      </c>
      <c r="D22" s="29">
        <v>130</v>
      </c>
      <c r="E22" s="31"/>
      <c r="F22" s="31"/>
      <c r="G22" s="31"/>
      <c r="H22" s="31"/>
      <c r="I22" s="31"/>
      <c r="J22" s="31"/>
    </row>
    <row r="23" spans="1:10" ht="12.75">
      <c r="A23" s="29" t="s">
        <v>121</v>
      </c>
      <c r="B23" s="33" t="s">
        <v>122</v>
      </c>
      <c r="C23" s="29" t="s">
        <v>104</v>
      </c>
      <c r="D23" s="29">
        <v>11350</v>
      </c>
      <c r="E23" s="31"/>
      <c r="F23" s="31"/>
      <c r="G23" s="31"/>
      <c r="H23" s="31"/>
      <c r="I23" s="31"/>
      <c r="J23" s="31"/>
    </row>
    <row r="24" spans="1:10" ht="12.75">
      <c r="A24" s="29" t="s">
        <v>123</v>
      </c>
      <c r="B24" s="33" t="s">
        <v>124</v>
      </c>
      <c r="C24" s="29" t="s">
        <v>104</v>
      </c>
      <c r="D24" s="29">
        <v>9550</v>
      </c>
      <c r="E24" s="31"/>
      <c r="F24" s="31"/>
      <c r="G24" s="31"/>
      <c r="H24" s="31"/>
      <c r="I24" s="31"/>
      <c r="J24" s="31"/>
    </row>
    <row r="25" spans="1:10" ht="12.75">
      <c r="A25" s="29" t="s">
        <v>125</v>
      </c>
      <c r="B25" s="33" t="s">
        <v>126</v>
      </c>
      <c r="C25" s="29" t="s">
        <v>104</v>
      </c>
      <c r="D25" s="29">
        <v>2000</v>
      </c>
      <c r="E25" s="31"/>
      <c r="F25" s="31"/>
      <c r="G25" s="31"/>
      <c r="H25" s="31"/>
      <c r="I25" s="31"/>
      <c r="J25" s="31"/>
    </row>
    <row r="26" spans="1:10" ht="12.75">
      <c r="A26" s="29" t="s">
        <v>76</v>
      </c>
      <c r="B26" s="33" t="s">
        <v>127</v>
      </c>
      <c r="C26" s="29" t="s">
        <v>104</v>
      </c>
      <c r="D26" s="29">
        <v>400</v>
      </c>
      <c r="E26" s="31"/>
      <c r="F26" s="31"/>
      <c r="G26" s="31"/>
      <c r="H26" s="31"/>
      <c r="I26" s="31"/>
      <c r="J26" s="31"/>
    </row>
    <row r="27" spans="1:10" ht="12.75">
      <c r="A27" s="29">
        <v>7</v>
      </c>
      <c r="B27" s="30" t="s">
        <v>128</v>
      </c>
      <c r="C27" s="29" t="s">
        <v>108</v>
      </c>
      <c r="D27" s="28"/>
      <c r="E27" s="31"/>
      <c r="F27" s="31"/>
      <c r="G27" s="31"/>
      <c r="H27" s="31"/>
      <c r="I27" s="31"/>
      <c r="J27" s="31"/>
    </row>
    <row r="28" spans="1:10" ht="12.75">
      <c r="A28" s="29" t="s">
        <v>109</v>
      </c>
      <c r="B28" s="33" t="s">
        <v>129</v>
      </c>
      <c r="C28" s="29" t="s">
        <v>104</v>
      </c>
      <c r="D28" s="29">
        <v>4</v>
      </c>
      <c r="E28" s="31"/>
      <c r="F28" s="31"/>
      <c r="G28" s="31"/>
      <c r="H28" s="31"/>
      <c r="I28" s="31"/>
      <c r="J28" s="31"/>
    </row>
    <row r="29" spans="1:10" ht="12.75">
      <c r="A29" s="29" t="s">
        <v>111</v>
      </c>
      <c r="B29" s="33" t="s">
        <v>130</v>
      </c>
      <c r="C29" s="29" t="s">
        <v>104</v>
      </c>
      <c r="D29" s="29">
        <v>6</v>
      </c>
      <c r="E29" s="31"/>
      <c r="F29" s="31"/>
      <c r="G29" s="31"/>
      <c r="H29" s="31"/>
      <c r="I29" s="31"/>
      <c r="J29" s="31"/>
    </row>
    <row r="30" spans="1:10" ht="12.75">
      <c r="A30" s="29" t="s">
        <v>113</v>
      </c>
      <c r="B30" s="33" t="s">
        <v>131</v>
      </c>
      <c r="C30" s="29" t="s">
        <v>104</v>
      </c>
      <c r="D30" s="29">
        <v>3</v>
      </c>
      <c r="E30" s="31"/>
      <c r="F30" s="31"/>
      <c r="G30" s="31"/>
      <c r="H30" s="31"/>
      <c r="I30" s="31"/>
      <c r="J30" s="31"/>
    </row>
    <row r="31" spans="1:10" ht="12.75">
      <c r="A31" s="29" t="s">
        <v>115</v>
      </c>
      <c r="B31" s="33" t="s">
        <v>132</v>
      </c>
      <c r="C31" s="29" t="s">
        <v>104</v>
      </c>
      <c r="D31" s="29">
        <v>2</v>
      </c>
      <c r="E31" s="31"/>
      <c r="F31" s="31"/>
      <c r="G31" s="31"/>
      <c r="H31" s="31"/>
      <c r="I31" s="31"/>
      <c r="J31" s="31"/>
    </row>
    <row r="32" spans="1:10" ht="12.75">
      <c r="A32" s="29" t="s">
        <v>117</v>
      </c>
      <c r="B32" s="33" t="s">
        <v>133</v>
      </c>
      <c r="C32" s="29" t="s">
        <v>104</v>
      </c>
      <c r="D32" s="29">
        <v>100</v>
      </c>
      <c r="E32" s="31"/>
      <c r="F32" s="31"/>
      <c r="G32" s="31"/>
      <c r="H32" s="31"/>
      <c r="I32" s="31"/>
      <c r="J32" s="31"/>
    </row>
    <row r="33" spans="1:10" ht="12.75">
      <c r="A33" s="29" t="s">
        <v>119</v>
      </c>
      <c r="B33" s="33" t="s">
        <v>134</v>
      </c>
      <c r="C33" s="29" t="s">
        <v>104</v>
      </c>
      <c r="D33" s="29">
        <v>70</v>
      </c>
      <c r="E33" s="31"/>
      <c r="F33" s="31"/>
      <c r="G33" s="31"/>
      <c r="H33" s="31"/>
      <c r="I33" s="31"/>
      <c r="J33" s="31"/>
    </row>
    <row r="34" spans="1:10" ht="12.75">
      <c r="A34" s="29" t="s">
        <v>121</v>
      </c>
      <c r="B34" s="33" t="s">
        <v>135</v>
      </c>
      <c r="C34" s="29" t="s">
        <v>104</v>
      </c>
      <c r="D34" s="29">
        <v>20</v>
      </c>
      <c r="E34" s="31"/>
      <c r="F34" s="31"/>
      <c r="G34" s="31"/>
      <c r="H34" s="31"/>
      <c r="I34" s="31"/>
      <c r="J34" s="31"/>
    </row>
    <row r="35" spans="1:10" ht="12.75">
      <c r="A35" s="29" t="s">
        <v>123</v>
      </c>
      <c r="B35" s="33" t="s">
        <v>136</v>
      </c>
      <c r="C35" s="29" t="s">
        <v>104</v>
      </c>
      <c r="D35" s="29">
        <v>20</v>
      </c>
      <c r="E35" s="31"/>
      <c r="F35" s="31"/>
      <c r="G35" s="31"/>
      <c r="H35" s="31"/>
      <c r="I35" s="31"/>
      <c r="J35" s="31"/>
    </row>
    <row r="36" spans="1:10" ht="12.75">
      <c r="A36" s="29" t="s">
        <v>125</v>
      </c>
      <c r="B36" s="33" t="s">
        <v>137</v>
      </c>
      <c r="C36" s="29" t="s">
        <v>104</v>
      </c>
      <c r="D36" s="29">
        <v>10</v>
      </c>
      <c r="E36" s="31"/>
      <c r="F36" s="31"/>
      <c r="G36" s="31"/>
      <c r="H36" s="31"/>
      <c r="I36" s="31"/>
      <c r="J36" s="31"/>
    </row>
    <row r="37" spans="1:10" ht="12.75">
      <c r="A37" s="29">
        <v>8</v>
      </c>
      <c r="B37" s="30" t="s">
        <v>138</v>
      </c>
      <c r="C37" s="29" t="s">
        <v>108</v>
      </c>
      <c r="D37" s="28"/>
      <c r="E37" s="31"/>
      <c r="F37" s="31"/>
      <c r="G37" s="31"/>
      <c r="H37" s="31"/>
      <c r="I37" s="31"/>
      <c r="J37" s="31"/>
    </row>
    <row r="38" spans="1:10" ht="12.75">
      <c r="A38" s="29" t="s">
        <v>109</v>
      </c>
      <c r="B38" s="30" t="s">
        <v>139</v>
      </c>
      <c r="C38" s="29" t="s">
        <v>108</v>
      </c>
      <c r="D38" s="28"/>
      <c r="E38" s="31"/>
      <c r="F38" s="31"/>
      <c r="G38" s="31"/>
      <c r="H38" s="31"/>
      <c r="I38" s="31"/>
      <c r="J38" s="31"/>
    </row>
    <row r="39" spans="1:10" ht="12.75">
      <c r="A39" s="29" t="s">
        <v>140</v>
      </c>
      <c r="B39" s="33">
        <v>2</v>
      </c>
      <c r="C39" s="29" t="s">
        <v>104</v>
      </c>
      <c r="D39" s="29">
        <v>1</v>
      </c>
      <c r="E39" s="31"/>
      <c r="F39" s="31"/>
      <c r="G39" s="31"/>
      <c r="H39" s="31"/>
      <c r="I39" s="31"/>
      <c r="J39" s="31"/>
    </row>
    <row r="40" spans="1:10" ht="12.75">
      <c r="A40" s="29" t="s">
        <v>141</v>
      </c>
      <c r="B40" s="33">
        <v>2.5</v>
      </c>
      <c r="C40" s="29" t="s">
        <v>104</v>
      </c>
      <c r="D40" s="29">
        <v>3</v>
      </c>
      <c r="E40" s="31"/>
      <c r="F40" s="31"/>
      <c r="G40" s="31"/>
      <c r="H40" s="31"/>
      <c r="I40" s="31"/>
      <c r="J40" s="31"/>
    </row>
    <row r="41" spans="1:10" ht="12.75">
      <c r="A41" s="29" t="s">
        <v>142</v>
      </c>
      <c r="B41" s="33">
        <v>3</v>
      </c>
      <c r="C41" s="29" t="s">
        <v>104</v>
      </c>
      <c r="D41" s="29">
        <v>1</v>
      </c>
      <c r="E41" s="31"/>
      <c r="F41" s="31"/>
      <c r="G41" s="31"/>
      <c r="H41" s="31"/>
      <c r="I41" s="31"/>
      <c r="J41" s="31"/>
    </row>
    <row r="42" spans="1:10" ht="12.75">
      <c r="A42" s="29" t="s">
        <v>143</v>
      </c>
      <c r="B42" s="33">
        <v>3.5</v>
      </c>
      <c r="C42" s="29" t="s">
        <v>104</v>
      </c>
      <c r="D42" s="29">
        <v>1</v>
      </c>
      <c r="E42" s="31"/>
      <c r="F42" s="31"/>
      <c r="G42" s="31"/>
      <c r="H42" s="31"/>
      <c r="I42" s="31"/>
      <c r="J42" s="31"/>
    </row>
    <row r="43" spans="1:10" ht="12.75">
      <c r="A43" s="29" t="s">
        <v>144</v>
      </c>
      <c r="B43" s="33">
        <v>4</v>
      </c>
      <c r="C43" s="29" t="s">
        <v>104</v>
      </c>
      <c r="D43" s="29">
        <v>3</v>
      </c>
      <c r="E43" s="31"/>
      <c r="F43" s="31"/>
      <c r="G43" s="31"/>
      <c r="H43" s="31"/>
      <c r="I43" s="31"/>
      <c r="J43" s="31"/>
    </row>
    <row r="44" spans="1:10" ht="12.75">
      <c r="A44" s="29" t="s">
        <v>145</v>
      </c>
      <c r="B44" s="33">
        <v>4.5</v>
      </c>
      <c r="C44" s="29" t="s">
        <v>146</v>
      </c>
      <c r="D44" s="29">
        <v>1</v>
      </c>
      <c r="E44" s="31"/>
      <c r="F44" s="31"/>
      <c r="G44" s="31"/>
      <c r="H44" s="31"/>
      <c r="I44" s="31"/>
      <c r="J44" s="31"/>
    </row>
    <row r="45" spans="1:10" ht="12.75">
      <c r="A45" s="29" t="s">
        <v>147</v>
      </c>
      <c r="B45" s="33">
        <v>5</v>
      </c>
      <c r="C45" s="29" t="s">
        <v>106</v>
      </c>
      <c r="D45" s="29">
        <v>3</v>
      </c>
      <c r="E45" s="31"/>
      <c r="F45" s="31"/>
      <c r="G45" s="31"/>
      <c r="H45" s="31"/>
      <c r="I45" s="31"/>
      <c r="J45" s="31"/>
    </row>
    <row r="46" spans="1:10" ht="12.75">
      <c r="A46" s="29" t="s">
        <v>148</v>
      </c>
      <c r="B46" s="33">
        <v>5.5</v>
      </c>
      <c r="C46" s="29" t="s">
        <v>146</v>
      </c>
      <c r="D46" s="29">
        <v>3</v>
      </c>
      <c r="E46" s="31"/>
      <c r="F46" s="31"/>
      <c r="G46" s="31"/>
      <c r="H46" s="31"/>
      <c r="I46" s="31"/>
      <c r="J46" s="31"/>
    </row>
    <row r="47" spans="1:10" ht="12.75">
      <c r="A47" s="29" t="s">
        <v>149</v>
      </c>
      <c r="B47" s="33">
        <v>6</v>
      </c>
      <c r="C47" s="29" t="s">
        <v>104</v>
      </c>
      <c r="D47" s="29">
        <v>3</v>
      </c>
      <c r="E47" s="31"/>
      <c r="F47" s="31"/>
      <c r="G47" s="31"/>
      <c r="H47" s="31"/>
      <c r="I47" s="31"/>
      <c r="J47" s="31"/>
    </row>
    <row r="48" spans="1:10" ht="12.75">
      <c r="A48" s="29" t="s">
        <v>150</v>
      </c>
      <c r="B48" s="33">
        <v>6.5</v>
      </c>
      <c r="C48" s="29" t="s">
        <v>146</v>
      </c>
      <c r="D48" s="29">
        <v>3</v>
      </c>
      <c r="E48" s="31"/>
      <c r="F48" s="31"/>
      <c r="G48" s="31"/>
      <c r="H48" s="31"/>
      <c r="I48" s="31"/>
      <c r="J48" s="31"/>
    </row>
    <row r="49" spans="1:10" ht="12.75">
      <c r="A49" s="29" t="s">
        <v>151</v>
      </c>
      <c r="B49" s="33">
        <v>7</v>
      </c>
      <c r="C49" s="29" t="s">
        <v>104</v>
      </c>
      <c r="D49" s="29">
        <v>60</v>
      </c>
      <c r="E49" s="31"/>
      <c r="F49" s="31"/>
      <c r="G49" s="31"/>
      <c r="H49" s="31"/>
      <c r="I49" s="31"/>
      <c r="J49" s="31"/>
    </row>
    <row r="50" spans="1:10" ht="12.75">
      <c r="A50" s="29" t="s">
        <v>152</v>
      </c>
      <c r="B50" s="33">
        <v>7.5</v>
      </c>
      <c r="C50" s="29" t="s">
        <v>104</v>
      </c>
      <c r="D50" s="29">
        <v>1</v>
      </c>
      <c r="E50" s="31"/>
      <c r="F50" s="31"/>
      <c r="G50" s="31"/>
      <c r="H50" s="31"/>
      <c r="I50" s="31"/>
      <c r="J50" s="31"/>
    </row>
    <row r="51" spans="1:10" ht="12.75">
      <c r="A51" s="29" t="s">
        <v>153</v>
      </c>
      <c r="B51" s="33">
        <v>8</v>
      </c>
      <c r="C51" s="29" t="s">
        <v>104</v>
      </c>
      <c r="D51" s="29">
        <v>60</v>
      </c>
      <c r="E51" s="31"/>
      <c r="F51" s="31"/>
      <c r="G51" s="31"/>
      <c r="H51" s="31"/>
      <c r="I51" s="31"/>
      <c r="J51" s="31"/>
    </row>
    <row r="52" spans="1:10" ht="12.75">
      <c r="A52" s="29" t="s">
        <v>154</v>
      </c>
      <c r="B52" s="33">
        <v>8.5</v>
      </c>
      <c r="C52" s="29" t="s">
        <v>104</v>
      </c>
      <c r="D52" s="29">
        <v>1</v>
      </c>
      <c r="E52" s="31"/>
      <c r="F52" s="31"/>
      <c r="G52" s="31"/>
      <c r="H52" s="31"/>
      <c r="I52" s="31"/>
      <c r="J52" s="31"/>
    </row>
    <row r="53" spans="1:10" ht="12.75">
      <c r="A53" s="29" t="s">
        <v>155</v>
      </c>
      <c r="B53" s="33">
        <v>9</v>
      </c>
      <c r="C53" s="29" t="s">
        <v>104</v>
      </c>
      <c r="D53" s="29">
        <v>10</v>
      </c>
      <c r="E53" s="31"/>
      <c r="F53" s="31"/>
      <c r="G53" s="31"/>
      <c r="H53" s="31"/>
      <c r="I53" s="31"/>
      <c r="J53" s="31"/>
    </row>
    <row r="54" spans="1:10" ht="12.75">
      <c r="A54" s="29" t="s">
        <v>156</v>
      </c>
      <c r="B54" s="33">
        <v>10</v>
      </c>
      <c r="C54" s="29" t="s">
        <v>104</v>
      </c>
      <c r="D54" s="29">
        <v>3</v>
      </c>
      <c r="E54" s="31"/>
      <c r="F54" s="31"/>
      <c r="G54" s="31"/>
      <c r="H54" s="31"/>
      <c r="I54" s="31"/>
      <c r="J54" s="31"/>
    </row>
    <row r="55" spans="1:10" ht="12.75">
      <c r="A55" s="29" t="s">
        <v>111</v>
      </c>
      <c r="B55" s="30" t="s">
        <v>157</v>
      </c>
      <c r="C55" s="29" t="s">
        <v>108</v>
      </c>
      <c r="D55" s="28"/>
      <c r="E55" s="31"/>
      <c r="F55" s="31"/>
      <c r="G55" s="31"/>
      <c r="H55" s="31"/>
      <c r="I55" s="31"/>
      <c r="J55" s="31"/>
    </row>
    <row r="56" spans="1:10" ht="12.75">
      <c r="A56" s="29" t="s">
        <v>158</v>
      </c>
      <c r="B56" s="33">
        <v>6</v>
      </c>
      <c r="C56" s="29" t="s">
        <v>104</v>
      </c>
      <c r="D56" s="29">
        <v>3</v>
      </c>
      <c r="E56" s="31"/>
      <c r="F56" s="31"/>
      <c r="G56" s="31"/>
      <c r="H56" s="31"/>
      <c r="I56" s="31"/>
      <c r="J56" s="31"/>
    </row>
    <row r="57" spans="1:10" ht="12.75">
      <c r="A57" s="29" t="s">
        <v>159</v>
      </c>
      <c r="B57" s="33">
        <v>7</v>
      </c>
      <c r="C57" s="29" t="s">
        <v>104</v>
      </c>
      <c r="D57" s="29">
        <v>300</v>
      </c>
      <c r="E57" s="31"/>
      <c r="F57" s="31"/>
      <c r="G57" s="31"/>
      <c r="H57" s="31"/>
      <c r="I57" s="31"/>
      <c r="J57" s="31"/>
    </row>
    <row r="58" spans="1:10" ht="12.75">
      <c r="A58" s="29" t="s">
        <v>160</v>
      </c>
      <c r="B58" s="33">
        <v>7.5</v>
      </c>
      <c r="C58" s="29" t="s">
        <v>104</v>
      </c>
      <c r="D58" s="29">
        <v>80</v>
      </c>
      <c r="E58" s="31"/>
      <c r="F58" s="31"/>
      <c r="G58" s="31"/>
      <c r="H58" s="31"/>
      <c r="I58" s="31"/>
      <c r="J58" s="31"/>
    </row>
    <row r="59" spans="1:10" ht="12.75">
      <c r="A59" s="29" t="s">
        <v>161</v>
      </c>
      <c r="B59" s="33">
        <v>8</v>
      </c>
      <c r="C59" s="29" t="s">
        <v>104</v>
      </c>
      <c r="D59" s="29">
        <v>190</v>
      </c>
      <c r="E59" s="31"/>
      <c r="F59" s="31"/>
      <c r="G59" s="31"/>
      <c r="H59" s="31"/>
      <c r="I59" s="31"/>
      <c r="J59" s="31"/>
    </row>
    <row r="60" spans="1:10" ht="12.75">
      <c r="A60" s="29" t="s">
        <v>162</v>
      </c>
      <c r="B60" s="33">
        <v>8.5</v>
      </c>
      <c r="C60" s="29" t="s">
        <v>104</v>
      </c>
      <c r="D60" s="29">
        <v>50</v>
      </c>
      <c r="E60" s="31"/>
      <c r="F60" s="31"/>
      <c r="G60" s="31"/>
      <c r="H60" s="31"/>
      <c r="I60" s="31"/>
      <c r="J60" s="31"/>
    </row>
    <row r="61" spans="1:10" ht="12.75">
      <c r="A61" s="29" t="s">
        <v>163</v>
      </c>
      <c r="B61" s="33">
        <v>9</v>
      </c>
      <c r="C61" s="29" t="s">
        <v>104</v>
      </c>
      <c r="D61" s="29">
        <v>10</v>
      </c>
      <c r="E61" s="31"/>
      <c r="F61" s="31"/>
      <c r="G61" s="31"/>
      <c r="H61" s="31"/>
      <c r="I61" s="31"/>
      <c r="J61" s="31"/>
    </row>
    <row r="62" spans="1:10" ht="12.75">
      <c r="A62" s="29" t="s">
        <v>164</v>
      </c>
      <c r="B62" s="33">
        <v>9.5</v>
      </c>
      <c r="C62" s="29" t="s">
        <v>106</v>
      </c>
      <c r="D62" s="29">
        <v>2</v>
      </c>
      <c r="E62" s="31"/>
      <c r="F62" s="31"/>
      <c r="G62" s="31"/>
      <c r="H62" s="31"/>
      <c r="I62" s="31"/>
      <c r="J62" s="31"/>
    </row>
    <row r="63" spans="1:10" ht="12.75">
      <c r="A63" s="29" t="s">
        <v>165</v>
      </c>
      <c r="B63" s="33">
        <v>10</v>
      </c>
      <c r="C63" s="29" t="s">
        <v>104</v>
      </c>
      <c r="D63" s="29">
        <v>1</v>
      </c>
      <c r="E63" s="31"/>
      <c r="F63" s="31"/>
      <c r="G63" s="31"/>
      <c r="H63" s="31"/>
      <c r="I63" s="31"/>
      <c r="J63" s="31"/>
    </row>
    <row r="64" spans="1:10" ht="12.75">
      <c r="A64" s="29" t="s">
        <v>113</v>
      </c>
      <c r="B64" s="30" t="s">
        <v>166</v>
      </c>
      <c r="C64" s="29" t="s">
        <v>108</v>
      </c>
      <c r="D64" s="29" t="s">
        <v>167</v>
      </c>
      <c r="E64" s="31"/>
      <c r="F64" s="31"/>
      <c r="G64" s="31"/>
      <c r="H64" s="31"/>
      <c r="I64" s="31"/>
      <c r="J64" s="31"/>
    </row>
    <row r="65" spans="1:10" ht="12.75">
      <c r="A65" s="29" t="s">
        <v>168</v>
      </c>
      <c r="B65" s="33">
        <v>6</v>
      </c>
      <c r="C65" s="29" t="s">
        <v>104</v>
      </c>
      <c r="D65" s="29">
        <v>1</v>
      </c>
      <c r="E65" s="31"/>
      <c r="F65" s="31"/>
      <c r="G65" s="31"/>
      <c r="H65" s="31"/>
      <c r="I65" s="31"/>
      <c r="J65" s="31"/>
    </row>
    <row r="66" spans="1:10" ht="12.75">
      <c r="A66" s="29" t="s">
        <v>169</v>
      </c>
      <c r="B66" s="33">
        <v>7</v>
      </c>
      <c r="C66" s="29" t="s">
        <v>104</v>
      </c>
      <c r="D66" s="29">
        <v>5</v>
      </c>
      <c r="E66" s="31"/>
      <c r="F66" s="31"/>
      <c r="G66" s="31"/>
      <c r="H66" s="31"/>
      <c r="I66" s="31"/>
      <c r="J66" s="31"/>
    </row>
    <row r="67" spans="1:10" ht="12.75">
      <c r="A67" s="29" t="s">
        <v>170</v>
      </c>
      <c r="B67" s="33">
        <v>8</v>
      </c>
      <c r="C67" s="29" t="s">
        <v>104</v>
      </c>
      <c r="D67" s="29">
        <v>5</v>
      </c>
      <c r="E67" s="31"/>
      <c r="F67" s="31"/>
      <c r="G67" s="31"/>
      <c r="H67" s="31"/>
      <c r="I67" s="31"/>
      <c r="J67" s="31"/>
    </row>
    <row r="68" spans="1:10" ht="12.75">
      <c r="A68" s="29" t="s">
        <v>171</v>
      </c>
      <c r="B68" s="33">
        <v>9</v>
      </c>
      <c r="C68" s="29" t="s">
        <v>104</v>
      </c>
      <c r="D68" s="29">
        <v>1</v>
      </c>
      <c r="E68" s="31"/>
      <c r="F68" s="31"/>
      <c r="G68" s="31"/>
      <c r="H68" s="31"/>
      <c r="I68" s="31"/>
      <c r="J68" s="31"/>
    </row>
    <row r="69" spans="1:10" ht="12.75">
      <c r="A69" s="29" t="s">
        <v>115</v>
      </c>
      <c r="B69" s="30" t="s">
        <v>172</v>
      </c>
      <c r="C69" s="29" t="s">
        <v>108</v>
      </c>
      <c r="D69" s="29" t="s">
        <v>167</v>
      </c>
      <c r="E69" s="31"/>
      <c r="F69" s="31"/>
      <c r="G69" s="31"/>
      <c r="H69" s="31"/>
      <c r="I69" s="31"/>
      <c r="J69" s="31"/>
    </row>
    <row r="70" spans="1:10" ht="12.75">
      <c r="A70" s="29" t="s">
        <v>173</v>
      </c>
      <c r="B70" s="33">
        <v>2</v>
      </c>
      <c r="C70" s="29" t="s">
        <v>104</v>
      </c>
      <c r="D70" s="29">
        <v>10</v>
      </c>
      <c r="E70" s="31"/>
      <c r="F70" s="31"/>
      <c r="G70" s="31"/>
      <c r="H70" s="31"/>
      <c r="I70" s="31"/>
      <c r="J70" s="31"/>
    </row>
    <row r="71" spans="1:10" ht="12.75">
      <c r="A71" s="29" t="s">
        <v>174</v>
      </c>
      <c r="B71" s="33">
        <v>2.5</v>
      </c>
      <c r="C71" s="29" t="s">
        <v>104</v>
      </c>
      <c r="D71" s="29">
        <v>5</v>
      </c>
      <c r="E71" s="31"/>
      <c r="F71" s="31"/>
      <c r="G71" s="31"/>
      <c r="H71" s="31"/>
      <c r="I71" s="31"/>
      <c r="J71" s="31"/>
    </row>
    <row r="72" spans="1:10" ht="12.75">
      <c r="A72" s="29" t="s">
        <v>175</v>
      </c>
      <c r="B72" s="33">
        <v>3</v>
      </c>
      <c r="C72" s="29" t="s">
        <v>104</v>
      </c>
      <c r="D72" s="29">
        <v>10</v>
      </c>
      <c r="E72" s="31"/>
      <c r="F72" s="31"/>
      <c r="G72" s="31"/>
      <c r="H72" s="31"/>
      <c r="I72" s="31"/>
      <c r="J72" s="31"/>
    </row>
    <row r="73" spans="1:10" ht="12.75">
      <c r="A73" s="29" t="s">
        <v>176</v>
      </c>
      <c r="B73" s="33">
        <v>3.5</v>
      </c>
      <c r="C73" s="29" t="s">
        <v>106</v>
      </c>
      <c r="D73" s="29">
        <v>5</v>
      </c>
      <c r="E73" s="31"/>
      <c r="F73" s="31"/>
      <c r="G73" s="31"/>
      <c r="H73" s="31"/>
      <c r="I73" s="31"/>
      <c r="J73" s="31"/>
    </row>
    <row r="74" spans="1:10" ht="12.75">
      <c r="A74" s="29" t="s">
        <v>177</v>
      </c>
      <c r="B74" s="33">
        <v>4</v>
      </c>
      <c r="C74" s="29" t="s">
        <v>104</v>
      </c>
      <c r="D74" s="29">
        <v>10</v>
      </c>
      <c r="E74" s="31"/>
      <c r="F74" s="31"/>
      <c r="G74" s="31"/>
      <c r="H74" s="31"/>
      <c r="I74" s="31"/>
      <c r="J74" s="31"/>
    </row>
    <row r="75" spans="1:10" ht="12.75">
      <c r="A75" s="29" t="s">
        <v>178</v>
      </c>
      <c r="B75" s="30" t="s">
        <v>179</v>
      </c>
      <c r="C75" s="29" t="s">
        <v>104</v>
      </c>
      <c r="D75" s="29">
        <v>10</v>
      </c>
      <c r="E75" s="31"/>
      <c r="F75" s="31"/>
      <c r="G75" s="31"/>
      <c r="H75" s="31"/>
      <c r="I75" s="31"/>
      <c r="J75" s="31"/>
    </row>
    <row r="76" spans="1:10" ht="12.75">
      <c r="A76" s="29" t="s">
        <v>117</v>
      </c>
      <c r="B76" s="30" t="s">
        <v>180</v>
      </c>
      <c r="C76" s="29" t="s">
        <v>108</v>
      </c>
      <c r="D76" s="29" t="s">
        <v>167</v>
      </c>
      <c r="E76" s="31"/>
      <c r="F76" s="31"/>
      <c r="G76" s="31"/>
      <c r="H76" s="31"/>
      <c r="I76" s="31"/>
      <c r="J76" s="31"/>
    </row>
    <row r="77" spans="1:10" ht="12.75">
      <c r="A77" s="29" t="s">
        <v>181</v>
      </c>
      <c r="B77" s="33" t="s">
        <v>182</v>
      </c>
      <c r="C77" s="29" t="s">
        <v>104</v>
      </c>
      <c r="D77" s="29">
        <v>1</v>
      </c>
      <c r="E77" s="31"/>
      <c r="F77" s="31"/>
      <c r="G77" s="31"/>
      <c r="H77" s="31"/>
      <c r="I77" s="31"/>
      <c r="J77" s="31"/>
    </row>
    <row r="78" spans="1:10" ht="12.75">
      <c r="A78" s="29" t="s">
        <v>183</v>
      </c>
      <c r="B78" s="33" t="s">
        <v>184</v>
      </c>
      <c r="C78" s="29" t="s">
        <v>104</v>
      </c>
      <c r="D78" s="29">
        <v>1</v>
      </c>
      <c r="E78" s="31"/>
      <c r="F78" s="31"/>
      <c r="G78" s="31"/>
      <c r="H78" s="31"/>
      <c r="I78" s="31"/>
      <c r="J78" s="31"/>
    </row>
    <row r="79" spans="1:10" ht="12.75">
      <c r="A79" s="29" t="s">
        <v>185</v>
      </c>
      <c r="B79" s="33" t="s">
        <v>186</v>
      </c>
      <c r="C79" s="29" t="s">
        <v>104</v>
      </c>
      <c r="D79" s="29">
        <v>1</v>
      </c>
      <c r="E79" s="31"/>
      <c r="F79" s="31"/>
      <c r="G79" s="31"/>
      <c r="H79" s="31"/>
      <c r="I79" s="31"/>
      <c r="J79" s="31"/>
    </row>
    <row r="80" spans="1:10" ht="12.75">
      <c r="A80" s="29" t="s">
        <v>187</v>
      </c>
      <c r="B80" s="33" t="s">
        <v>188</v>
      </c>
      <c r="C80" s="29" t="s">
        <v>104</v>
      </c>
      <c r="D80" s="29">
        <v>1</v>
      </c>
      <c r="E80" s="31"/>
      <c r="F80" s="31"/>
      <c r="G80" s="31"/>
      <c r="H80" s="31"/>
      <c r="I80" s="31"/>
      <c r="J80" s="31"/>
    </row>
    <row r="81" spans="1:10" ht="12.75">
      <c r="A81" s="29" t="s">
        <v>119</v>
      </c>
      <c r="B81" s="30" t="s">
        <v>189</v>
      </c>
      <c r="C81" s="29" t="s">
        <v>108</v>
      </c>
      <c r="D81" s="29" t="s">
        <v>167</v>
      </c>
      <c r="E81" s="31"/>
      <c r="F81" s="31"/>
      <c r="G81" s="31"/>
      <c r="H81" s="31"/>
      <c r="I81" s="31"/>
      <c r="J81" s="31"/>
    </row>
    <row r="82" spans="1:10" ht="12.75">
      <c r="A82" s="29" t="s">
        <v>190</v>
      </c>
      <c r="B82" s="33" t="s">
        <v>191</v>
      </c>
      <c r="C82" s="29" t="s">
        <v>104</v>
      </c>
      <c r="D82" s="29">
        <v>1</v>
      </c>
      <c r="E82" s="31"/>
      <c r="F82" s="31"/>
      <c r="G82" s="31"/>
      <c r="H82" s="31"/>
      <c r="I82" s="31"/>
      <c r="J82" s="31"/>
    </row>
    <row r="83" spans="1:10" ht="12.75">
      <c r="A83" s="29" t="s">
        <v>192</v>
      </c>
      <c r="B83" s="33" t="s">
        <v>193</v>
      </c>
      <c r="C83" s="29" t="s">
        <v>104</v>
      </c>
      <c r="D83" s="29">
        <v>1</v>
      </c>
      <c r="E83" s="31"/>
      <c r="F83" s="31"/>
      <c r="G83" s="31"/>
      <c r="H83" s="31"/>
      <c r="I83" s="31"/>
      <c r="J83" s="31"/>
    </row>
    <row r="84" spans="1:10" ht="12.75">
      <c r="A84" s="29" t="s">
        <v>121</v>
      </c>
      <c r="B84" s="30" t="s">
        <v>194</v>
      </c>
      <c r="C84" s="29" t="s">
        <v>108</v>
      </c>
      <c r="D84" s="29" t="s">
        <v>167</v>
      </c>
      <c r="E84" s="31"/>
      <c r="F84" s="31"/>
      <c r="G84" s="31"/>
      <c r="H84" s="31"/>
      <c r="I84" s="31"/>
      <c r="J84" s="31"/>
    </row>
    <row r="85" spans="1:10" ht="12.75">
      <c r="A85" s="29" t="s">
        <v>195</v>
      </c>
      <c r="B85" s="33" t="s">
        <v>196</v>
      </c>
      <c r="C85" s="29" t="s">
        <v>104</v>
      </c>
      <c r="D85" s="29">
        <v>1</v>
      </c>
      <c r="E85" s="31"/>
      <c r="F85" s="31"/>
      <c r="G85" s="31"/>
      <c r="H85" s="31"/>
      <c r="I85" s="31"/>
      <c r="J85" s="31"/>
    </row>
    <row r="86" spans="1:10" ht="12.75">
      <c r="A86" s="29" t="s">
        <v>197</v>
      </c>
      <c r="B86" s="33" t="s">
        <v>198</v>
      </c>
      <c r="C86" s="29" t="s">
        <v>104</v>
      </c>
      <c r="D86" s="29">
        <v>1</v>
      </c>
      <c r="E86" s="31"/>
      <c r="F86" s="31"/>
      <c r="G86" s="31"/>
      <c r="H86" s="31"/>
      <c r="I86" s="31"/>
      <c r="J86" s="31"/>
    </row>
    <row r="87" spans="1:10" ht="12.75">
      <c r="A87" s="29" t="s">
        <v>199</v>
      </c>
      <c r="B87" s="33" t="s">
        <v>200</v>
      </c>
      <c r="C87" s="29" t="s">
        <v>106</v>
      </c>
      <c r="D87" s="29">
        <v>1</v>
      </c>
      <c r="E87" s="31"/>
      <c r="F87" s="31"/>
      <c r="G87" s="31"/>
      <c r="H87" s="31"/>
      <c r="I87" s="31"/>
      <c r="J87" s="31"/>
    </row>
    <row r="88" spans="1:10" ht="12.75">
      <c r="A88" s="29" t="s">
        <v>123</v>
      </c>
      <c r="B88" s="30" t="s">
        <v>201</v>
      </c>
      <c r="C88" s="29" t="s">
        <v>108</v>
      </c>
      <c r="D88" s="29" t="s">
        <v>167</v>
      </c>
      <c r="E88" s="31"/>
      <c r="F88" s="31"/>
      <c r="G88" s="31"/>
      <c r="H88" s="31"/>
      <c r="I88" s="31"/>
      <c r="J88" s="31"/>
    </row>
    <row r="89" spans="1:10" ht="12.75">
      <c r="A89" s="29" t="s">
        <v>202</v>
      </c>
      <c r="B89" s="33" t="s">
        <v>196</v>
      </c>
      <c r="C89" s="29" t="s">
        <v>104</v>
      </c>
      <c r="D89" s="29">
        <v>1</v>
      </c>
      <c r="E89" s="31"/>
      <c r="F89" s="31"/>
      <c r="G89" s="31"/>
      <c r="H89" s="31"/>
      <c r="I89" s="31"/>
      <c r="J89" s="31"/>
    </row>
    <row r="90" spans="1:10" ht="12.75">
      <c r="A90" s="29">
        <v>9</v>
      </c>
      <c r="B90" s="30" t="s">
        <v>203</v>
      </c>
      <c r="C90" s="29" t="s">
        <v>204</v>
      </c>
      <c r="D90" s="29">
        <v>1</v>
      </c>
      <c r="E90" s="31"/>
      <c r="F90" s="31"/>
      <c r="G90" s="31"/>
      <c r="H90" s="31"/>
      <c r="I90" s="31"/>
      <c r="J90" s="31"/>
    </row>
    <row r="91" spans="1:10" ht="12.75">
      <c r="A91" s="29">
        <v>10</v>
      </c>
      <c r="B91" s="30" t="s">
        <v>205</v>
      </c>
      <c r="C91" s="29" t="s">
        <v>108</v>
      </c>
      <c r="D91" s="29" t="s">
        <v>167</v>
      </c>
      <c r="E91" s="31"/>
      <c r="F91" s="31"/>
      <c r="G91" s="31"/>
      <c r="H91" s="31"/>
      <c r="I91" s="31"/>
      <c r="J91" s="31"/>
    </row>
    <row r="92" spans="1:10" ht="12.75">
      <c r="A92" s="29" t="s">
        <v>109</v>
      </c>
      <c r="B92" s="30" t="s">
        <v>206</v>
      </c>
      <c r="C92" s="29" t="s">
        <v>108</v>
      </c>
      <c r="D92" s="29" t="s">
        <v>167</v>
      </c>
      <c r="E92" s="31"/>
      <c r="F92" s="31"/>
      <c r="G92" s="31"/>
      <c r="H92" s="31"/>
      <c r="I92" s="31"/>
      <c r="J92" s="31"/>
    </row>
    <row r="93" spans="1:10" ht="12.75">
      <c r="A93" s="29" t="s">
        <v>140</v>
      </c>
      <c r="B93" s="33">
        <v>6</v>
      </c>
      <c r="C93" s="29" t="s">
        <v>106</v>
      </c>
      <c r="D93" s="29">
        <v>2</v>
      </c>
      <c r="E93" s="31"/>
      <c r="F93" s="31"/>
      <c r="G93" s="31"/>
      <c r="H93" s="31"/>
      <c r="I93" s="31"/>
      <c r="J93" s="31"/>
    </row>
    <row r="94" spans="1:10" ht="12.75">
      <c r="A94" s="29" t="s">
        <v>141</v>
      </c>
      <c r="B94" s="33">
        <v>7</v>
      </c>
      <c r="C94" s="29" t="s">
        <v>104</v>
      </c>
      <c r="D94" s="29">
        <v>10</v>
      </c>
      <c r="E94" s="31"/>
      <c r="F94" s="31"/>
      <c r="G94" s="31"/>
      <c r="H94" s="31"/>
      <c r="I94" s="31"/>
      <c r="J94" s="31"/>
    </row>
    <row r="95" spans="1:10" ht="12.75">
      <c r="A95" s="29" t="s">
        <v>142</v>
      </c>
      <c r="B95" s="33">
        <v>8</v>
      </c>
      <c r="C95" s="29" t="s">
        <v>104</v>
      </c>
      <c r="D95" s="29">
        <v>10</v>
      </c>
      <c r="E95" s="31"/>
      <c r="F95" s="31"/>
      <c r="G95" s="31"/>
      <c r="H95" s="31"/>
      <c r="I95" s="31"/>
      <c r="J95" s="31"/>
    </row>
    <row r="96" spans="1:10" ht="12.75">
      <c r="A96" s="29" t="s">
        <v>143</v>
      </c>
      <c r="B96" s="33">
        <v>9</v>
      </c>
      <c r="C96" s="29" t="s">
        <v>104</v>
      </c>
      <c r="D96" s="29">
        <v>3</v>
      </c>
      <c r="E96" s="31"/>
      <c r="F96" s="31"/>
      <c r="G96" s="31"/>
      <c r="H96" s="31"/>
      <c r="I96" s="31"/>
      <c r="J96" s="31"/>
    </row>
    <row r="97" spans="1:10" ht="12.75">
      <c r="A97" s="29" t="s">
        <v>144</v>
      </c>
      <c r="B97" s="33">
        <v>10</v>
      </c>
      <c r="C97" s="29" t="s">
        <v>104</v>
      </c>
      <c r="D97" s="29">
        <v>1</v>
      </c>
      <c r="E97" s="31"/>
      <c r="F97" s="31"/>
      <c r="G97" s="31"/>
      <c r="H97" s="31"/>
      <c r="I97" s="31"/>
      <c r="J97" s="31"/>
    </row>
    <row r="98" spans="1:10" ht="12.75">
      <c r="A98" s="29" t="s">
        <v>111</v>
      </c>
      <c r="B98" s="30" t="s">
        <v>207</v>
      </c>
      <c r="C98" s="29" t="s">
        <v>108</v>
      </c>
      <c r="D98" s="29" t="s">
        <v>167</v>
      </c>
      <c r="E98" s="31"/>
      <c r="F98" s="31"/>
      <c r="G98" s="31"/>
      <c r="H98" s="31"/>
      <c r="I98" s="31"/>
      <c r="J98" s="31"/>
    </row>
    <row r="99" spans="1:10" ht="12.75">
      <c r="A99" s="29" t="s">
        <v>158</v>
      </c>
      <c r="B99" s="33">
        <v>4</v>
      </c>
      <c r="C99" s="29" t="s">
        <v>146</v>
      </c>
      <c r="D99" s="29">
        <v>1</v>
      </c>
      <c r="E99" s="31"/>
      <c r="F99" s="31"/>
      <c r="G99" s="31"/>
      <c r="H99" s="31"/>
      <c r="I99" s="31"/>
      <c r="J99" s="31"/>
    </row>
    <row r="100" spans="1:10" ht="12.75">
      <c r="A100" s="29" t="s">
        <v>159</v>
      </c>
      <c r="B100" s="33">
        <v>5</v>
      </c>
      <c r="C100" s="29" t="s">
        <v>208</v>
      </c>
      <c r="D100" s="29">
        <v>1</v>
      </c>
      <c r="E100" s="31"/>
      <c r="F100" s="31"/>
      <c r="G100" s="31"/>
      <c r="H100" s="31"/>
      <c r="I100" s="31"/>
      <c r="J100" s="31"/>
    </row>
    <row r="101" spans="1:10" ht="12.75">
      <c r="A101" s="29" t="s">
        <v>160</v>
      </c>
      <c r="B101" s="33">
        <v>6</v>
      </c>
      <c r="C101" s="29" t="s">
        <v>106</v>
      </c>
      <c r="D101" s="29">
        <v>2</v>
      </c>
      <c r="E101" s="31"/>
      <c r="F101" s="31"/>
      <c r="G101" s="31"/>
      <c r="H101" s="31"/>
      <c r="I101" s="31"/>
      <c r="J101" s="31"/>
    </row>
    <row r="102" spans="1:10" ht="12.75">
      <c r="A102" s="29" t="s">
        <v>161</v>
      </c>
      <c r="B102" s="33">
        <v>7</v>
      </c>
      <c r="C102" s="29" t="s">
        <v>104</v>
      </c>
      <c r="D102" s="29">
        <v>1</v>
      </c>
      <c r="E102" s="31"/>
      <c r="F102" s="31"/>
      <c r="G102" s="31"/>
      <c r="H102" s="31"/>
      <c r="I102" s="31"/>
      <c r="J102" s="31"/>
    </row>
    <row r="103" spans="1:10" ht="12.75">
      <c r="A103" s="29" t="s">
        <v>162</v>
      </c>
      <c r="B103" s="33">
        <v>7.5</v>
      </c>
      <c r="C103" s="29" t="s">
        <v>104</v>
      </c>
      <c r="D103" s="29">
        <v>1</v>
      </c>
      <c r="E103" s="31"/>
      <c r="F103" s="31"/>
      <c r="G103" s="31"/>
      <c r="H103" s="31"/>
      <c r="I103" s="31"/>
      <c r="J103" s="31"/>
    </row>
    <row r="104" spans="1:10" ht="12.75">
      <c r="A104" s="29" t="s">
        <v>163</v>
      </c>
      <c r="B104" s="33">
        <v>8</v>
      </c>
      <c r="C104" s="29" t="s">
        <v>104</v>
      </c>
      <c r="D104" s="29">
        <v>2</v>
      </c>
      <c r="E104" s="31"/>
      <c r="F104" s="31"/>
      <c r="G104" s="31"/>
      <c r="H104" s="31"/>
      <c r="I104" s="31"/>
      <c r="J104" s="31"/>
    </row>
    <row r="105" spans="1:10" ht="12.75">
      <c r="A105" s="29" t="s">
        <v>164</v>
      </c>
      <c r="B105" s="33">
        <v>8.5</v>
      </c>
      <c r="C105" s="29" t="s">
        <v>104</v>
      </c>
      <c r="D105" s="29">
        <v>1</v>
      </c>
      <c r="E105" s="31"/>
      <c r="F105" s="31"/>
      <c r="G105" s="31"/>
      <c r="H105" s="31"/>
      <c r="I105" s="31"/>
      <c r="J105" s="31"/>
    </row>
    <row r="106" spans="1:10" ht="12.75">
      <c r="A106" s="29" t="s">
        <v>165</v>
      </c>
      <c r="B106" s="33">
        <v>9</v>
      </c>
      <c r="C106" s="29" t="s">
        <v>104</v>
      </c>
      <c r="D106" s="29">
        <v>1</v>
      </c>
      <c r="E106" s="31"/>
      <c r="F106" s="31"/>
      <c r="G106" s="31"/>
      <c r="H106" s="31"/>
      <c r="I106" s="31"/>
      <c r="J106" s="31"/>
    </row>
    <row r="107" spans="1:10" ht="12.75">
      <c r="A107" s="29" t="s">
        <v>209</v>
      </c>
      <c r="B107" s="33">
        <v>10</v>
      </c>
      <c r="C107" s="29" t="s">
        <v>104</v>
      </c>
      <c r="D107" s="29">
        <v>1</v>
      </c>
      <c r="E107" s="31"/>
      <c r="F107" s="31"/>
      <c r="G107" s="31"/>
      <c r="H107" s="31"/>
      <c r="I107" s="31"/>
      <c r="J107" s="31"/>
    </row>
    <row r="108" spans="1:10" ht="12.75">
      <c r="A108" s="29" t="s">
        <v>113</v>
      </c>
      <c r="B108" s="30" t="s">
        <v>210</v>
      </c>
      <c r="C108" s="29" t="s">
        <v>108</v>
      </c>
      <c r="D108" s="29" t="s">
        <v>167</v>
      </c>
      <c r="E108" s="31"/>
      <c r="F108" s="31"/>
      <c r="G108" s="31"/>
      <c r="H108" s="31"/>
      <c r="I108" s="31"/>
      <c r="J108" s="31"/>
    </row>
    <row r="109" spans="1:10" ht="12.75">
      <c r="A109" s="29" t="s">
        <v>168</v>
      </c>
      <c r="B109" s="33">
        <v>7</v>
      </c>
      <c r="C109" s="29" t="s">
        <v>104</v>
      </c>
      <c r="D109" s="29">
        <v>1</v>
      </c>
      <c r="E109" s="31"/>
      <c r="F109" s="31"/>
      <c r="G109" s="31"/>
      <c r="H109" s="31"/>
      <c r="I109" s="31"/>
      <c r="J109" s="31"/>
    </row>
    <row r="110" spans="1:10" ht="12.75">
      <c r="A110" s="29" t="s">
        <v>169</v>
      </c>
      <c r="B110" s="33">
        <v>8</v>
      </c>
      <c r="C110" s="29" t="s">
        <v>104</v>
      </c>
      <c r="D110" s="29">
        <v>1</v>
      </c>
      <c r="E110" s="31"/>
      <c r="F110" s="31"/>
      <c r="G110" s="31"/>
      <c r="H110" s="31"/>
      <c r="I110" s="31"/>
      <c r="J110" s="31"/>
    </row>
    <row r="111" spans="1:10" ht="12.75">
      <c r="A111" s="29" t="s">
        <v>170</v>
      </c>
      <c r="B111" s="33">
        <v>9</v>
      </c>
      <c r="C111" s="29" t="s">
        <v>104</v>
      </c>
      <c r="D111" s="29">
        <v>1</v>
      </c>
      <c r="E111" s="31"/>
      <c r="F111" s="31"/>
      <c r="G111" s="31"/>
      <c r="H111" s="31"/>
      <c r="I111" s="31"/>
      <c r="J111" s="31"/>
    </row>
    <row r="112" spans="1:10" ht="12.75">
      <c r="A112" s="29" t="s">
        <v>115</v>
      </c>
      <c r="B112" s="30" t="s">
        <v>211</v>
      </c>
      <c r="C112" s="29" t="s">
        <v>212</v>
      </c>
      <c r="D112" s="29">
        <v>1</v>
      </c>
      <c r="E112" s="31"/>
      <c r="F112" s="31"/>
      <c r="G112" s="31"/>
      <c r="H112" s="31"/>
      <c r="I112" s="31"/>
      <c r="J112" s="31"/>
    </row>
    <row r="113" spans="1:10" ht="12.75">
      <c r="A113" s="29" t="s">
        <v>117</v>
      </c>
      <c r="B113" s="30" t="s">
        <v>213</v>
      </c>
      <c r="C113" s="29" t="s">
        <v>212</v>
      </c>
      <c r="D113" s="29">
        <v>1</v>
      </c>
      <c r="E113" s="31"/>
      <c r="F113" s="31"/>
      <c r="G113" s="31"/>
      <c r="H113" s="31"/>
      <c r="I113" s="31"/>
      <c r="J113" s="31"/>
    </row>
    <row r="114" spans="1:10" ht="12.75">
      <c r="A114" s="29" t="s">
        <v>119</v>
      </c>
      <c r="B114" s="30" t="s">
        <v>214</v>
      </c>
      <c r="C114" s="29" t="s">
        <v>108</v>
      </c>
      <c r="D114" s="29" t="s">
        <v>167</v>
      </c>
      <c r="E114" s="31"/>
      <c r="F114" s="31"/>
      <c r="G114" s="31"/>
      <c r="H114" s="31"/>
      <c r="I114" s="31"/>
      <c r="J114" s="31"/>
    </row>
    <row r="115" spans="1:10" ht="12.75">
      <c r="A115" s="29" t="s">
        <v>190</v>
      </c>
      <c r="B115" s="33" t="s">
        <v>215</v>
      </c>
      <c r="C115" s="29" t="s">
        <v>106</v>
      </c>
      <c r="D115" s="29">
        <v>1</v>
      </c>
      <c r="E115" s="31"/>
      <c r="F115" s="31"/>
      <c r="G115" s="31"/>
      <c r="H115" s="31"/>
      <c r="I115" s="31"/>
      <c r="J115" s="31"/>
    </row>
    <row r="116" spans="1:10" ht="12.75">
      <c r="A116" s="29" t="s">
        <v>192</v>
      </c>
      <c r="B116" s="33" t="s">
        <v>216</v>
      </c>
      <c r="C116" s="29" t="s">
        <v>106</v>
      </c>
      <c r="D116" s="29">
        <v>1</v>
      </c>
      <c r="E116" s="31"/>
      <c r="F116" s="31"/>
      <c r="G116" s="31"/>
      <c r="H116" s="31"/>
      <c r="I116" s="31"/>
      <c r="J116" s="31"/>
    </row>
    <row r="117" spans="1:10" ht="12.75">
      <c r="A117" s="29" t="s">
        <v>217</v>
      </c>
      <c r="B117" s="33" t="s">
        <v>218</v>
      </c>
      <c r="C117" s="29" t="s">
        <v>104</v>
      </c>
      <c r="D117" s="29">
        <v>15</v>
      </c>
      <c r="E117" s="31"/>
      <c r="F117" s="31"/>
      <c r="G117" s="31"/>
      <c r="H117" s="31"/>
      <c r="I117" s="31"/>
      <c r="J117" s="31"/>
    </row>
    <row r="118" spans="1:10" ht="12.75">
      <c r="A118" s="29" t="s">
        <v>219</v>
      </c>
      <c r="B118" s="33" t="s">
        <v>220</v>
      </c>
      <c r="C118" s="29" t="s">
        <v>104</v>
      </c>
      <c r="D118" s="29">
        <v>80</v>
      </c>
      <c r="E118" s="31"/>
      <c r="F118" s="31"/>
      <c r="G118" s="31"/>
      <c r="H118" s="31"/>
      <c r="I118" s="31"/>
      <c r="J118" s="31"/>
    </row>
    <row r="119" spans="1:10" ht="12.75">
      <c r="A119" s="29" t="s">
        <v>221</v>
      </c>
      <c r="B119" s="33" t="s">
        <v>222</v>
      </c>
      <c r="C119" s="29" t="s">
        <v>104</v>
      </c>
      <c r="D119" s="29">
        <v>65</v>
      </c>
      <c r="E119" s="31"/>
      <c r="F119" s="31"/>
      <c r="G119" s="31"/>
      <c r="H119" s="31"/>
      <c r="I119" s="31"/>
      <c r="J119" s="31"/>
    </row>
    <row r="120" spans="1:10" ht="12.75">
      <c r="A120" s="29" t="s">
        <v>121</v>
      </c>
      <c r="B120" s="34" t="s">
        <v>223</v>
      </c>
      <c r="C120" s="29" t="s">
        <v>104</v>
      </c>
      <c r="D120" s="29">
        <v>5</v>
      </c>
      <c r="E120" s="31"/>
      <c r="F120" s="31"/>
      <c r="G120" s="31"/>
      <c r="H120" s="31"/>
      <c r="I120" s="31"/>
      <c r="J120" s="31"/>
    </row>
    <row r="121" spans="1:10" ht="12.75">
      <c r="A121" s="29">
        <v>11</v>
      </c>
      <c r="B121" s="30" t="s">
        <v>224</v>
      </c>
      <c r="C121" s="29" t="s">
        <v>104</v>
      </c>
      <c r="D121" s="29">
        <v>400</v>
      </c>
      <c r="E121" s="31"/>
      <c r="F121" s="31"/>
      <c r="G121" s="31"/>
      <c r="H121" s="31"/>
      <c r="I121" s="31"/>
      <c r="J121" s="31"/>
    </row>
    <row r="122" spans="1:10" ht="12.75">
      <c r="A122" s="29">
        <v>12</v>
      </c>
      <c r="B122" s="30" t="s">
        <v>225</v>
      </c>
      <c r="C122" s="29" t="s">
        <v>104</v>
      </c>
      <c r="D122" s="29">
        <v>500</v>
      </c>
      <c r="E122" s="31"/>
      <c r="F122" s="31"/>
      <c r="G122" s="31"/>
      <c r="H122" s="31"/>
      <c r="I122" s="31"/>
      <c r="J122" s="31"/>
    </row>
    <row r="123" spans="1:10" ht="12.75">
      <c r="A123" s="29">
        <v>13</v>
      </c>
      <c r="B123" s="30" t="s">
        <v>226</v>
      </c>
      <c r="C123" s="29" t="s">
        <v>104</v>
      </c>
      <c r="D123" s="29">
        <v>1</v>
      </c>
      <c r="E123" s="31"/>
      <c r="F123" s="31"/>
      <c r="G123" s="31"/>
      <c r="H123" s="31"/>
      <c r="I123" s="31"/>
      <c r="J123" s="31"/>
    </row>
    <row r="124" spans="1:10" ht="12.75">
      <c r="A124" s="29">
        <v>14</v>
      </c>
      <c r="B124" s="30" t="s">
        <v>227</v>
      </c>
      <c r="C124" s="29" t="s">
        <v>104</v>
      </c>
      <c r="D124" s="29">
        <v>3</v>
      </c>
      <c r="E124" s="31"/>
      <c r="F124" s="31"/>
      <c r="G124" s="31"/>
      <c r="H124" s="31"/>
      <c r="I124" s="31"/>
      <c r="J124" s="31"/>
    </row>
    <row r="125" spans="1:10" ht="12.75">
      <c r="A125" s="29">
        <v>15</v>
      </c>
      <c r="B125" s="30" t="s">
        <v>228</v>
      </c>
      <c r="C125" s="29" t="s">
        <v>167</v>
      </c>
      <c r="D125" s="29" t="s">
        <v>167</v>
      </c>
      <c r="E125" s="31"/>
      <c r="F125" s="31"/>
      <c r="G125" s="31"/>
      <c r="H125" s="31"/>
      <c r="I125" s="31"/>
      <c r="J125" s="31"/>
    </row>
    <row r="126" spans="1:10" ht="12.75">
      <c r="A126" s="29" t="s">
        <v>85</v>
      </c>
      <c r="B126" s="30" t="s">
        <v>229</v>
      </c>
      <c r="C126" s="29" t="s">
        <v>106</v>
      </c>
      <c r="D126" s="29">
        <v>3</v>
      </c>
      <c r="E126" s="31"/>
      <c r="F126" s="31"/>
      <c r="G126" s="31"/>
      <c r="H126" s="31"/>
      <c r="I126" s="31"/>
      <c r="J126" s="31"/>
    </row>
    <row r="127" spans="1:10" ht="12.75">
      <c r="A127" s="29" t="s">
        <v>88</v>
      </c>
      <c r="B127" s="30" t="s">
        <v>230</v>
      </c>
      <c r="C127" s="29" t="s">
        <v>106</v>
      </c>
      <c r="D127" s="29">
        <v>4</v>
      </c>
      <c r="E127" s="31"/>
      <c r="F127" s="31"/>
      <c r="G127" s="31"/>
      <c r="H127" s="31"/>
      <c r="I127" s="31"/>
      <c r="J127" s="31"/>
    </row>
    <row r="128" spans="1:10" ht="12.75">
      <c r="A128" s="29" t="s">
        <v>91</v>
      </c>
      <c r="B128" s="30" t="s">
        <v>231</v>
      </c>
      <c r="C128" s="29" t="s">
        <v>106</v>
      </c>
      <c r="D128" s="29">
        <v>4</v>
      </c>
      <c r="E128" s="31"/>
      <c r="F128" s="31"/>
      <c r="G128" s="31"/>
      <c r="H128" s="31"/>
      <c r="I128" s="31"/>
      <c r="J128" s="31"/>
    </row>
    <row r="129" spans="1:10" ht="12.75">
      <c r="A129" s="29" t="s">
        <v>93</v>
      </c>
      <c r="B129" s="30" t="s">
        <v>232</v>
      </c>
      <c r="C129" s="29" t="s">
        <v>106</v>
      </c>
      <c r="D129" s="29">
        <v>1</v>
      </c>
      <c r="E129" s="31"/>
      <c r="F129" s="31"/>
      <c r="G129" s="31"/>
      <c r="H129" s="31"/>
      <c r="I129" s="31"/>
      <c r="J129" s="31"/>
    </row>
    <row r="130" spans="1:10" ht="12.75">
      <c r="A130" s="29">
        <v>16</v>
      </c>
      <c r="B130" s="30" t="s">
        <v>233</v>
      </c>
      <c r="C130" s="29" t="s">
        <v>104</v>
      </c>
      <c r="D130" s="29">
        <v>1</v>
      </c>
      <c r="E130" s="31"/>
      <c r="F130" s="31"/>
      <c r="G130" s="31"/>
      <c r="H130" s="31"/>
      <c r="I130" s="31"/>
      <c r="J130" s="31"/>
    </row>
    <row r="131" spans="1:10" ht="12.75">
      <c r="A131" s="29">
        <v>17</v>
      </c>
      <c r="B131" s="30" t="s">
        <v>234</v>
      </c>
      <c r="C131" s="29" t="s">
        <v>104</v>
      </c>
      <c r="D131" s="29">
        <v>150</v>
      </c>
      <c r="E131" s="31"/>
      <c r="F131" s="31"/>
      <c r="G131" s="31"/>
      <c r="H131" s="31"/>
      <c r="I131" s="31"/>
      <c r="J131" s="31"/>
    </row>
    <row r="132" spans="1:10" ht="12.75">
      <c r="A132" s="29">
        <v>18</v>
      </c>
      <c r="B132" s="30" t="s">
        <v>235</v>
      </c>
      <c r="C132" s="29" t="s">
        <v>87</v>
      </c>
      <c r="D132" s="29">
        <v>1</v>
      </c>
      <c r="E132" s="31"/>
      <c r="F132" s="31"/>
      <c r="G132" s="31"/>
      <c r="H132" s="31"/>
      <c r="I132" s="31"/>
      <c r="J132" s="31"/>
    </row>
    <row r="133" spans="1:256" ht="12.75">
      <c r="A133" s="29">
        <v>19</v>
      </c>
      <c r="B133" s="30" t="s">
        <v>236</v>
      </c>
      <c r="C133" s="29" t="s">
        <v>108</v>
      </c>
      <c r="D133" s="29" t="s">
        <v>167</v>
      </c>
      <c r="E133" s="31"/>
      <c r="F133" s="31"/>
      <c r="G133" s="31"/>
      <c r="H133" s="31"/>
      <c r="I133" s="31"/>
      <c r="J133" s="31"/>
      <c r="IP133" s="15"/>
      <c r="IQ133" s="15"/>
      <c r="IR133" s="15"/>
      <c r="IS133" s="15"/>
      <c r="IT133" s="15"/>
      <c r="IU133" s="15"/>
      <c r="IV133" s="15"/>
    </row>
    <row r="134" spans="1:256" ht="12.75">
      <c r="A134" s="29" t="s">
        <v>109</v>
      </c>
      <c r="B134" s="33" t="s">
        <v>218</v>
      </c>
      <c r="C134" s="29" t="s">
        <v>104</v>
      </c>
      <c r="D134" s="29">
        <v>4</v>
      </c>
      <c r="E134" s="31"/>
      <c r="F134" s="31"/>
      <c r="G134" s="31"/>
      <c r="H134" s="31"/>
      <c r="I134" s="31"/>
      <c r="J134" s="31"/>
      <c r="IP134" s="15"/>
      <c r="IQ134" s="15"/>
      <c r="IR134" s="15"/>
      <c r="IS134" s="15"/>
      <c r="IT134" s="15"/>
      <c r="IU134" s="15"/>
      <c r="IV134" s="15"/>
    </row>
    <row r="135" spans="1:256" ht="12.75">
      <c r="A135" s="29" t="s">
        <v>111</v>
      </c>
      <c r="B135" s="33" t="s">
        <v>220</v>
      </c>
      <c r="C135" s="29" t="s">
        <v>104</v>
      </c>
      <c r="D135" s="29">
        <v>10</v>
      </c>
      <c r="E135" s="31"/>
      <c r="F135" s="31"/>
      <c r="G135" s="31"/>
      <c r="H135" s="31"/>
      <c r="I135" s="31"/>
      <c r="J135" s="31"/>
      <c r="IP135" s="15"/>
      <c r="IQ135" s="15"/>
      <c r="IR135" s="15"/>
      <c r="IS135" s="15"/>
      <c r="IT135" s="15"/>
      <c r="IU135" s="15"/>
      <c r="IV135" s="15"/>
    </row>
    <row r="136" spans="1:10" ht="12.75">
      <c r="A136" s="29" t="s">
        <v>113</v>
      </c>
      <c r="B136" s="33" t="s">
        <v>222</v>
      </c>
      <c r="C136" s="29" t="s">
        <v>104</v>
      </c>
      <c r="D136" s="29">
        <v>10</v>
      </c>
      <c r="E136" s="31"/>
      <c r="F136" s="31"/>
      <c r="G136" s="31"/>
      <c r="H136" s="31"/>
      <c r="I136" s="31"/>
      <c r="J136" s="31"/>
    </row>
    <row r="137" spans="1:10" ht="12.75">
      <c r="A137" s="29">
        <v>20</v>
      </c>
      <c r="B137" s="32" t="s">
        <v>237</v>
      </c>
      <c r="C137" s="29"/>
      <c r="D137" s="29"/>
      <c r="E137" s="31"/>
      <c r="F137" s="31"/>
      <c r="G137" s="31"/>
      <c r="H137" s="31"/>
      <c r="I137" s="31"/>
      <c r="J137" s="31"/>
    </row>
    <row r="138" spans="1:10" ht="12.75">
      <c r="A138" s="29" t="s">
        <v>109</v>
      </c>
      <c r="B138" s="33" t="s">
        <v>238</v>
      </c>
      <c r="C138" s="29" t="s">
        <v>104</v>
      </c>
      <c r="D138" s="29">
        <v>2</v>
      </c>
      <c r="E138" s="31"/>
      <c r="F138" s="31"/>
      <c r="G138" s="31"/>
      <c r="H138" s="31"/>
      <c r="I138" s="31"/>
      <c r="J138" s="31"/>
    </row>
    <row r="139" spans="1:10" ht="12.75">
      <c r="A139" s="29" t="s">
        <v>111</v>
      </c>
      <c r="B139" s="33" t="s">
        <v>239</v>
      </c>
      <c r="C139" s="29" t="s">
        <v>104</v>
      </c>
      <c r="D139" s="29">
        <v>2</v>
      </c>
      <c r="E139" s="31"/>
      <c r="F139" s="31"/>
      <c r="G139" s="31"/>
      <c r="H139" s="31"/>
      <c r="I139" s="31"/>
      <c r="J139" s="31"/>
    </row>
    <row r="140" spans="1:10" ht="12.75">
      <c r="A140" s="29">
        <v>21</v>
      </c>
      <c r="B140" s="30" t="s">
        <v>240</v>
      </c>
      <c r="C140" s="29" t="s">
        <v>208</v>
      </c>
      <c r="D140" s="29">
        <v>650</v>
      </c>
      <c r="E140" s="31"/>
      <c r="F140" s="31"/>
      <c r="G140" s="31"/>
      <c r="H140" s="31"/>
      <c r="I140" s="31"/>
      <c r="J140" s="31"/>
    </row>
    <row r="141" spans="1:256" ht="12.75">
      <c r="A141" s="29">
        <v>22</v>
      </c>
      <c r="B141" s="30" t="s">
        <v>241</v>
      </c>
      <c r="C141" s="29" t="s">
        <v>167</v>
      </c>
      <c r="D141" s="29" t="s">
        <v>167</v>
      </c>
      <c r="E141" s="31"/>
      <c r="F141" s="31"/>
      <c r="G141" s="31"/>
      <c r="H141" s="31"/>
      <c r="I141" s="31"/>
      <c r="J141" s="31"/>
      <c r="IP141" s="15"/>
      <c r="IQ141" s="15"/>
      <c r="IR141" s="15"/>
      <c r="IS141" s="15"/>
      <c r="IT141" s="15"/>
      <c r="IU141" s="15"/>
      <c r="IV141" s="15"/>
    </row>
    <row r="142" spans="1:256" ht="12.75">
      <c r="A142" s="29" t="s">
        <v>109</v>
      </c>
      <c r="B142" s="30" t="s">
        <v>242</v>
      </c>
      <c r="C142" s="29" t="s">
        <v>106</v>
      </c>
      <c r="D142" s="29">
        <v>1</v>
      </c>
      <c r="E142" s="31"/>
      <c r="F142" s="31"/>
      <c r="G142" s="31"/>
      <c r="H142" s="31"/>
      <c r="I142" s="31"/>
      <c r="J142" s="31"/>
      <c r="IP142" s="15"/>
      <c r="IQ142" s="15"/>
      <c r="IR142" s="15"/>
      <c r="IS142" s="15"/>
      <c r="IT142" s="15"/>
      <c r="IU142" s="15"/>
      <c r="IV142" s="15"/>
    </row>
    <row r="143" spans="1:256" ht="12.75">
      <c r="A143" s="29" t="s">
        <v>111</v>
      </c>
      <c r="B143" s="30" t="s">
        <v>243</v>
      </c>
      <c r="C143" s="29" t="s">
        <v>106</v>
      </c>
      <c r="D143" s="29">
        <v>1</v>
      </c>
      <c r="E143" s="31"/>
      <c r="F143" s="31"/>
      <c r="G143" s="31"/>
      <c r="H143" s="31"/>
      <c r="I143" s="31"/>
      <c r="J143" s="31"/>
      <c r="IP143" s="15"/>
      <c r="IQ143" s="15"/>
      <c r="IR143" s="15"/>
      <c r="IS143" s="15"/>
      <c r="IT143" s="15"/>
      <c r="IU143" s="15"/>
      <c r="IV143" s="15"/>
    </row>
    <row r="144" spans="1:10" ht="12.75">
      <c r="A144" s="29">
        <v>23</v>
      </c>
      <c r="B144" s="30" t="s">
        <v>244</v>
      </c>
      <c r="C144" s="29"/>
      <c r="D144" s="29"/>
      <c r="E144" s="31"/>
      <c r="F144" s="31"/>
      <c r="G144" s="31"/>
      <c r="H144" s="31"/>
      <c r="I144" s="31"/>
      <c r="J144" s="31"/>
    </row>
    <row r="145" spans="1:10" ht="12.75">
      <c r="A145" s="29" t="s">
        <v>85</v>
      </c>
      <c r="B145" s="30" t="s">
        <v>245</v>
      </c>
      <c r="C145" s="29" t="s">
        <v>106</v>
      </c>
      <c r="D145" s="29">
        <v>190</v>
      </c>
      <c r="E145" s="31"/>
      <c r="F145" s="31"/>
      <c r="G145" s="31"/>
      <c r="H145" s="31"/>
      <c r="I145" s="31"/>
      <c r="J145" s="31"/>
    </row>
    <row r="146" spans="1:10" ht="12.75">
      <c r="A146" s="29" t="s">
        <v>88</v>
      </c>
      <c r="B146" s="30" t="s">
        <v>246</v>
      </c>
      <c r="C146" s="29" t="s">
        <v>106</v>
      </c>
      <c r="D146" s="29">
        <v>190</v>
      </c>
      <c r="E146" s="31"/>
      <c r="F146" s="31"/>
      <c r="G146" s="31"/>
      <c r="H146" s="31"/>
      <c r="I146" s="31"/>
      <c r="J146" s="31"/>
    </row>
    <row r="147" spans="1:10" ht="12.75">
      <c r="A147" s="29">
        <v>24</v>
      </c>
      <c r="B147" s="30" t="s">
        <v>247</v>
      </c>
      <c r="C147" s="29" t="s">
        <v>167</v>
      </c>
      <c r="D147" s="29" t="s">
        <v>167</v>
      </c>
      <c r="E147" s="31"/>
      <c r="F147" s="31"/>
      <c r="G147" s="31"/>
      <c r="H147" s="31"/>
      <c r="I147" s="31"/>
      <c r="J147" s="31"/>
    </row>
    <row r="148" spans="1:10" ht="12.75">
      <c r="A148" s="29" t="s">
        <v>109</v>
      </c>
      <c r="B148" s="33" t="s">
        <v>248</v>
      </c>
      <c r="C148" s="29" t="s">
        <v>106</v>
      </c>
      <c r="D148" s="29">
        <v>1</v>
      </c>
      <c r="E148" s="31"/>
      <c r="F148" s="31"/>
      <c r="G148" s="31"/>
      <c r="H148" s="31"/>
      <c r="I148" s="31"/>
      <c r="J148" s="31"/>
    </row>
    <row r="149" spans="1:10" ht="12.75">
      <c r="A149" s="29" t="s">
        <v>111</v>
      </c>
      <c r="B149" s="33" t="s">
        <v>249</v>
      </c>
      <c r="C149" s="29" t="s">
        <v>106</v>
      </c>
      <c r="D149" s="29">
        <v>1</v>
      </c>
      <c r="E149" s="31"/>
      <c r="F149" s="31"/>
      <c r="G149" s="31"/>
      <c r="H149" s="31"/>
      <c r="I149" s="31"/>
      <c r="J149" s="31"/>
    </row>
    <row r="150" spans="1:10" ht="12.75">
      <c r="A150" s="29" t="s">
        <v>113</v>
      </c>
      <c r="B150" s="33" t="s">
        <v>250</v>
      </c>
      <c r="C150" s="29" t="s">
        <v>106</v>
      </c>
      <c r="D150" s="29">
        <v>1</v>
      </c>
      <c r="E150" s="31"/>
      <c r="F150" s="31"/>
      <c r="G150" s="31"/>
      <c r="H150" s="31"/>
      <c r="I150" s="31"/>
      <c r="J150" s="31"/>
    </row>
    <row r="151" spans="1:10" ht="12.75">
      <c r="A151" s="29" t="s">
        <v>115</v>
      </c>
      <c r="B151" s="33" t="s">
        <v>251</v>
      </c>
      <c r="C151" s="29" t="s">
        <v>106</v>
      </c>
      <c r="D151" s="29">
        <v>1</v>
      </c>
      <c r="E151" s="31"/>
      <c r="F151" s="31"/>
      <c r="G151" s="31"/>
      <c r="H151" s="31"/>
      <c r="I151" s="31"/>
      <c r="J151" s="31"/>
    </row>
    <row r="152" spans="1:10" ht="12.75">
      <c r="A152" s="29" t="s">
        <v>117</v>
      </c>
      <c r="B152" s="33" t="s">
        <v>252</v>
      </c>
      <c r="C152" s="29" t="s">
        <v>106</v>
      </c>
      <c r="D152" s="29">
        <v>1</v>
      </c>
      <c r="E152" s="31"/>
      <c r="F152" s="31"/>
      <c r="G152" s="31"/>
      <c r="H152" s="31"/>
      <c r="I152" s="31"/>
      <c r="J152" s="31"/>
    </row>
    <row r="153" spans="1:10" ht="12.75">
      <c r="A153" s="29" t="s">
        <v>119</v>
      </c>
      <c r="B153" s="33" t="s">
        <v>253</v>
      </c>
      <c r="C153" s="29" t="s">
        <v>106</v>
      </c>
      <c r="D153" s="29">
        <v>1</v>
      </c>
      <c r="E153" s="31"/>
      <c r="F153" s="31"/>
      <c r="G153" s="31"/>
      <c r="H153" s="31"/>
      <c r="I153" s="31"/>
      <c r="J153" s="31"/>
    </row>
    <row r="154" spans="1:10" ht="12.75">
      <c r="A154" s="29">
        <v>25</v>
      </c>
      <c r="B154" s="35" t="s">
        <v>254</v>
      </c>
      <c r="C154" s="29"/>
      <c r="D154" s="29"/>
      <c r="E154" s="31"/>
      <c r="F154" s="31"/>
      <c r="G154" s="31"/>
      <c r="H154" s="31"/>
      <c r="I154" s="31"/>
      <c r="J154" s="31"/>
    </row>
    <row r="155" spans="1:10" ht="12.75">
      <c r="A155" s="29" t="s">
        <v>109</v>
      </c>
      <c r="B155" s="33" t="s">
        <v>251</v>
      </c>
      <c r="C155" s="29" t="s">
        <v>106</v>
      </c>
      <c r="D155" s="29">
        <v>2</v>
      </c>
      <c r="E155" s="31"/>
      <c r="F155" s="31"/>
      <c r="G155" s="31"/>
      <c r="H155" s="31"/>
      <c r="I155" s="31"/>
      <c r="J155" s="31"/>
    </row>
    <row r="156" spans="1:10" ht="12.75">
      <c r="A156" s="29" t="s">
        <v>111</v>
      </c>
      <c r="B156" s="33" t="s">
        <v>252</v>
      </c>
      <c r="C156" s="29" t="s">
        <v>106</v>
      </c>
      <c r="D156" s="29">
        <v>2</v>
      </c>
      <c r="E156" s="31"/>
      <c r="F156" s="31"/>
      <c r="G156" s="31"/>
      <c r="H156" s="31"/>
      <c r="I156" s="31"/>
      <c r="J156" s="31"/>
    </row>
    <row r="157" spans="1:10" ht="12.75">
      <c r="A157" s="29">
        <v>26</v>
      </c>
      <c r="B157" s="30" t="s">
        <v>255</v>
      </c>
      <c r="C157" s="29"/>
      <c r="D157" s="29"/>
      <c r="E157" s="31"/>
      <c r="F157" s="31"/>
      <c r="G157" s="31"/>
      <c r="H157" s="31"/>
      <c r="I157" s="31"/>
      <c r="J157" s="31"/>
    </row>
    <row r="158" spans="1:10" ht="12.75">
      <c r="A158" s="29" t="s">
        <v>85</v>
      </c>
      <c r="B158" s="30" t="s">
        <v>256</v>
      </c>
      <c r="C158" s="29" t="s">
        <v>106</v>
      </c>
      <c r="D158" s="29">
        <v>2</v>
      </c>
      <c r="E158" s="31"/>
      <c r="F158" s="31"/>
      <c r="G158" s="31"/>
      <c r="H158" s="31"/>
      <c r="I158" s="31"/>
      <c r="J158" s="31"/>
    </row>
    <row r="159" spans="1:10" ht="12.75">
      <c r="A159" s="29" t="s">
        <v>88</v>
      </c>
      <c r="B159" s="30" t="s">
        <v>257</v>
      </c>
      <c r="C159" s="29" t="s">
        <v>106</v>
      </c>
      <c r="D159" s="29">
        <v>2</v>
      </c>
      <c r="E159" s="31"/>
      <c r="F159" s="31"/>
      <c r="G159" s="31"/>
      <c r="H159" s="31"/>
      <c r="I159" s="31"/>
      <c r="J159" s="31"/>
    </row>
    <row r="160" spans="1:10" ht="12.75">
      <c r="A160" s="29">
        <v>27</v>
      </c>
      <c r="B160" s="36" t="s">
        <v>258</v>
      </c>
      <c r="C160" s="28" t="s">
        <v>106</v>
      </c>
      <c r="D160" s="28">
        <v>70</v>
      </c>
      <c r="E160" s="31"/>
      <c r="F160" s="31"/>
      <c r="G160" s="31"/>
      <c r="H160" s="31"/>
      <c r="I160" s="31"/>
      <c r="J160" s="31"/>
    </row>
    <row r="161" spans="1:10" ht="12.75">
      <c r="A161" s="28">
        <v>28</v>
      </c>
      <c r="B161" s="32" t="s">
        <v>259</v>
      </c>
      <c r="C161" s="28"/>
      <c r="D161" s="28"/>
      <c r="E161" s="31"/>
      <c r="F161" s="31"/>
      <c r="G161" s="31"/>
      <c r="H161" s="31"/>
      <c r="I161" s="31"/>
      <c r="J161" s="31"/>
    </row>
    <row r="162" spans="1:10" ht="12.75">
      <c r="A162" s="28" t="s">
        <v>109</v>
      </c>
      <c r="B162" s="37" t="s">
        <v>260</v>
      </c>
      <c r="C162" s="38" t="s">
        <v>90</v>
      </c>
      <c r="D162" s="28">
        <v>1</v>
      </c>
      <c r="E162" s="31"/>
      <c r="F162" s="31"/>
      <c r="G162" s="31"/>
      <c r="H162" s="31"/>
      <c r="I162" s="31"/>
      <c r="J162" s="31"/>
    </row>
    <row r="163" spans="1:10" ht="12.75">
      <c r="A163" s="28" t="s">
        <v>111</v>
      </c>
      <c r="B163" s="32" t="s">
        <v>261</v>
      </c>
      <c r="C163" s="28" t="s">
        <v>90</v>
      </c>
      <c r="D163" s="39">
        <v>1</v>
      </c>
      <c r="E163" s="31"/>
      <c r="F163" s="31"/>
      <c r="G163" s="31"/>
      <c r="H163" s="31"/>
      <c r="I163" s="31"/>
      <c r="J163" s="31"/>
    </row>
    <row r="164" spans="1:10" ht="12.75">
      <c r="A164" s="28">
        <v>29</v>
      </c>
      <c r="B164" s="32" t="s">
        <v>262</v>
      </c>
      <c r="C164" s="28" t="s">
        <v>90</v>
      </c>
      <c r="D164" s="28">
        <v>12</v>
      </c>
      <c r="E164" s="31"/>
      <c r="F164" s="31"/>
      <c r="G164" s="31"/>
      <c r="H164" s="31"/>
      <c r="I164" s="31"/>
      <c r="J164" s="31"/>
    </row>
    <row r="165" spans="1:10" ht="12.75">
      <c r="A165" s="28">
        <v>30</v>
      </c>
      <c r="B165" s="32" t="s">
        <v>263</v>
      </c>
      <c r="C165" s="28" t="s">
        <v>90</v>
      </c>
      <c r="D165" s="28">
        <v>20</v>
      </c>
      <c r="E165" s="31"/>
      <c r="F165" s="31"/>
      <c r="G165" s="31"/>
      <c r="H165" s="31"/>
      <c r="I165" s="31"/>
      <c r="J165" s="3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5" sqref="D5"/>
    </sheetView>
  </sheetViews>
  <sheetFormatPr defaultColWidth="12.57421875" defaultRowHeight="12.75"/>
  <cols>
    <col min="1" max="1" width="4.421875" style="60" customWidth="1"/>
    <col min="2" max="2" width="58.7109375" style="61" customWidth="1"/>
    <col min="3" max="3" width="8.140625" style="60" customWidth="1"/>
    <col min="4" max="4" width="11.57421875" style="60" customWidth="1"/>
    <col min="5" max="239" width="11.57421875" style="61" customWidth="1"/>
    <col min="240" max="246" width="12.00390625" style="42" customWidth="1"/>
    <col min="251" max="16384" width="11.57421875" style="0" customWidth="1"/>
  </cols>
  <sheetData>
    <row r="1" spans="1:3" ht="12.75">
      <c r="A1" s="60">
        <v>18</v>
      </c>
      <c r="B1" s="42" t="s">
        <v>73</v>
      </c>
      <c r="C1" s="62"/>
    </row>
    <row r="2" spans="2:3" ht="12.75">
      <c r="B2" s="63" t="s">
        <v>19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36" t="s">
        <v>649</v>
      </c>
      <c r="C5" s="64" t="s">
        <v>146</v>
      </c>
      <c r="D5" s="70">
        <v>1200</v>
      </c>
      <c r="E5" s="67"/>
      <c r="F5" s="67"/>
      <c r="G5" s="67"/>
      <c r="H5" s="67"/>
      <c r="I5" s="67"/>
      <c r="J5" s="67"/>
    </row>
    <row r="6" spans="1:10" ht="12.75">
      <c r="A6" s="68">
        <v>2</v>
      </c>
      <c r="B6" s="69" t="s">
        <v>650</v>
      </c>
      <c r="C6" s="68" t="s">
        <v>651</v>
      </c>
      <c r="D6" s="70">
        <v>1200</v>
      </c>
      <c r="E6" s="67"/>
      <c r="F6" s="67"/>
      <c r="G6" s="67"/>
      <c r="H6" s="67"/>
      <c r="I6" s="67"/>
      <c r="J6" s="67"/>
    </row>
    <row r="9" spans="1:4" ht="12.75">
      <c r="A9"/>
      <c r="B9"/>
      <c r="C9"/>
      <c r="D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P21"/>
  <sheetViews>
    <sheetView workbookViewId="0" topLeftCell="A1">
      <selection activeCell="A5" sqref="A5"/>
    </sheetView>
  </sheetViews>
  <sheetFormatPr defaultColWidth="37.7109375" defaultRowHeight="12.75"/>
  <cols>
    <col min="1" max="1" width="4.00390625" style="40" customWidth="1"/>
    <col min="2" max="2" width="56.28125" style="61" customWidth="1"/>
    <col min="3" max="3" width="9.421875" style="60" customWidth="1"/>
    <col min="4" max="4" width="10.57421875" style="60" customWidth="1"/>
    <col min="5" max="6" width="6.57421875" style="61" customWidth="1"/>
    <col min="7" max="7" width="10.8515625" style="61" customWidth="1"/>
    <col min="8" max="8" width="11.8515625" style="61" customWidth="1"/>
    <col min="9" max="9" width="12.421875" style="61" customWidth="1"/>
    <col min="10" max="241" width="36.7109375" style="61" customWidth="1"/>
    <col min="242" max="247" width="37.00390625" style="42" customWidth="1"/>
    <col min="251" max="16384" width="11.57421875" style="0" customWidth="1"/>
  </cols>
  <sheetData>
    <row r="1" spans="1:3" ht="12.75">
      <c r="A1" s="66">
        <v>19</v>
      </c>
      <c r="B1" s="42" t="s">
        <v>594</v>
      </c>
      <c r="C1" s="123"/>
    </row>
    <row r="2" spans="1:3" ht="12.75">
      <c r="A2" s="138"/>
      <c r="B2" s="82" t="s">
        <v>20</v>
      </c>
      <c r="C2" s="123"/>
    </row>
    <row r="3" ht="12.75">
      <c r="A3" s="60"/>
    </row>
    <row r="4" spans="1:10" ht="37.5" customHeight="1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39" t="s">
        <v>652</v>
      </c>
      <c r="C5" s="70" t="s">
        <v>208</v>
      </c>
      <c r="D5" s="70">
        <v>1</v>
      </c>
      <c r="E5" s="67"/>
      <c r="F5" s="67"/>
      <c r="G5" s="67"/>
      <c r="H5" s="67"/>
      <c r="I5" s="67"/>
      <c r="J5" s="67"/>
    </row>
    <row r="6" spans="1:10" ht="12.75">
      <c r="A6" s="70">
        <v>2</v>
      </c>
      <c r="B6" s="139" t="s">
        <v>653</v>
      </c>
      <c r="C6" s="70" t="s">
        <v>146</v>
      </c>
      <c r="D6" s="70">
        <v>1</v>
      </c>
      <c r="E6" s="67"/>
      <c r="F6" s="67"/>
      <c r="G6" s="67"/>
      <c r="H6" s="67"/>
      <c r="I6" s="67"/>
      <c r="J6" s="67"/>
    </row>
    <row r="7" spans="1:10" ht="12.75">
      <c r="A7" s="70">
        <v>3</v>
      </c>
      <c r="B7" s="139" t="s">
        <v>654</v>
      </c>
      <c r="C7" s="70" t="s">
        <v>146</v>
      </c>
      <c r="D7" s="70">
        <v>4</v>
      </c>
      <c r="E7" s="67"/>
      <c r="F7" s="67"/>
      <c r="G7" s="67"/>
      <c r="H7" s="67"/>
      <c r="I7" s="67"/>
      <c r="J7" s="67"/>
    </row>
    <row r="8" spans="1:10" ht="12.75">
      <c r="A8" s="70">
        <v>4</v>
      </c>
      <c r="B8" s="139" t="s">
        <v>655</v>
      </c>
      <c r="C8" s="70" t="s">
        <v>146</v>
      </c>
      <c r="D8" s="70">
        <v>2</v>
      </c>
      <c r="E8" s="67"/>
      <c r="F8" s="67"/>
      <c r="G8" s="67"/>
      <c r="H8" s="67"/>
      <c r="I8" s="67"/>
      <c r="J8" s="67"/>
    </row>
    <row r="9" spans="1:10" ht="12.75">
      <c r="A9" s="70">
        <v>5</v>
      </c>
      <c r="B9" s="139" t="s">
        <v>656</v>
      </c>
      <c r="C9" s="70" t="s">
        <v>146</v>
      </c>
      <c r="D9" s="70">
        <v>1</v>
      </c>
      <c r="E9" s="67"/>
      <c r="F9" s="67"/>
      <c r="G9" s="67"/>
      <c r="H9" s="67"/>
      <c r="I9" s="67"/>
      <c r="J9" s="67"/>
    </row>
    <row r="10" spans="1:10" ht="12.75">
      <c r="A10" s="70">
        <v>6</v>
      </c>
      <c r="B10" s="140" t="s">
        <v>657</v>
      </c>
      <c r="C10" s="79"/>
      <c r="D10" s="79"/>
      <c r="E10" s="67"/>
      <c r="F10" s="67"/>
      <c r="G10" s="67"/>
      <c r="H10" s="67"/>
      <c r="I10" s="67"/>
      <c r="J10" s="67"/>
    </row>
    <row r="11" spans="1:10" ht="12.75">
      <c r="A11" s="70" t="s">
        <v>85</v>
      </c>
      <c r="B11" s="140" t="s">
        <v>658</v>
      </c>
      <c r="C11" s="70" t="s">
        <v>146</v>
      </c>
      <c r="D11" s="70">
        <v>5</v>
      </c>
      <c r="E11" s="67"/>
      <c r="F11" s="67"/>
      <c r="G11" s="67"/>
      <c r="H11" s="67"/>
      <c r="I11" s="67"/>
      <c r="J11" s="67"/>
    </row>
    <row r="12" spans="1:10" ht="12.75">
      <c r="A12" s="70" t="s">
        <v>88</v>
      </c>
      <c r="B12" s="140" t="s">
        <v>659</v>
      </c>
      <c r="C12" s="70" t="s">
        <v>146</v>
      </c>
      <c r="D12" s="70">
        <v>600</v>
      </c>
      <c r="E12" s="67"/>
      <c r="F12" s="67"/>
      <c r="G12" s="67"/>
      <c r="H12" s="67"/>
      <c r="I12" s="67"/>
      <c r="J12" s="67"/>
    </row>
    <row r="13" spans="1:10" ht="12.75">
      <c r="A13" s="70" t="s">
        <v>91</v>
      </c>
      <c r="B13" s="140" t="s">
        <v>660</v>
      </c>
      <c r="C13" s="70" t="s">
        <v>146</v>
      </c>
      <c r="D13" s="70">
        <v>50</v>
      </c>
      <c r="E13" s="67"/>
      <c r="F13" s="67"/>
      <c r="G13" s="67"/>
      <c r="H13" s="67"/>
      <c r="I13" s="67"/>
      <c r="J13" s="67"/>
    </row>
    <row r="14" spans="1:10" ht="12.75">
      <c r="A14" s="70">
        <v>7</v>
      </c>
      <c r="B14" s="139" t="s">
        <v>661</v>
      </c>
      <c r="C14" s="70" t="s">
        <v>167</v>
      </c>
      <c r="D14" s="70" t="s">
        <v>167</v>
      </c>
      <c r="E14" s="67"/>
      <c r="F14" s="67"/>
      <c r="G14" s="67"/>
      <c r="H14" s="67"/>
      <c r="I14" s="67"/>
      <c r="J14" s="67"/>
    </row>
    <row r="15" spans="1:10" ht="12.75">
      <c r="A15" s="70" t="s">
        <v>85</v>
      </c>
      <c r="B15" s="139" t="s">
        <v>662</v>
      </c>
      <c r="C15" s="70" t="s">
        <v>208</v>
      </c>
      <c r="D15" s="70">
        <v>1</v>
      </c>
      <c r="E15" s="67"/>
      <c r="F15" s="67"/>
      <c r="G15" s="67"/>
      <c r="H15" s="67"/>
      <c r="I15" s="67"/>
      <c r="J15" s="67"/>
    </row>
    <row r="16" spans="1:10" ht="12.75">
      <c r="A16" s="70" t="s">
        <v>88</v>
      </c>
      <c r="B16" s="139" t="s">
        <v>663</v>
      </c>
      <c r="C16" s="70" t="s">
        <v>208</v>
      </c>
      <c r="D16" s="70">
        <v>1</v>
      </c>
      <c r="E16" s="67"/>
      <c r="F16" s="67"/>
      <c r="G16" s="67"/>
      <c r="H16" s="67"/>
      <c r="I16" s="67"/>
      <c r="J16" s="67"/>
    </row>
    <row r="17" spans="1:10" ht="12.75">
      <c r="A17" s="70">
        <v>8</v>
      </c>
      <c r="B17" s="139" t="s">
        <v>664</v>
      </c>
      <c r="C17" s="70" t="s">
        <v>665</v>
      </c>
      <c r="D17" s="70">
        <v>3</v>
      </c>
      <c r="E17" s="67"/>
      <c r="F17" s="67"/>
      <c r="G17" s="67"/>
      <c r="H17" s="67"/>
      <c r="I17" s="67"/>
      <c r="J17" s="67"/>
    </row>
    <row r="18" spans="1:10" ht="12.75">
      <c r="A18" s="70">
        <v>9</v>
      </c>
      <c r="B18" s="139" t="s">
        <v>666</v>
      </c>
      <c r="C18" s="70" t="s">
        <v>146</v>
      </c>
      <c r="D18" s="70">
        <v>3</v>
      </c>
      <c r="E18" s="67"/>
      <c r="F18" s="67"/>
      <c r="G18" s="67"/>
      <c r="H18" s="67"/>
      <c r="I18" s="67"/>
      <c r="J18" s="67"/>
    </row>
    <row r="19" spans="1:10" ht="12.75">
      <c r="A19" s="70">
        <v>10</v>
      </c>
      <c r="B19" s="141" t="s">
        <v>667</v>
      </c>
      <c r="C19" s="70" t="s">
        <v>146</v>
      </c>
      <c r="D19" s="70">
        <v>10</v>
      </c>
      <c r="E19" s="67"/>
      <c r="F19" s="67"/>
      <c r="G19" s="67"/>
      <c r="H19" s="67"/>
      <c r="I19" s="67"/>
      <c r="J19" s="67"/>
    </row>
    <row r="20" spans="1:250" ht="12.75">
      <c r="A20" s="83">
        <v>11</v>
      </c>
      <c r="B20" s="141" t="s">
        <v>668</v>
      </c>
      <c r="C20" s="83" t="s">
        <v>665</v>
      </c>
      <c r="D20" s="83">
        <v>200</v>
      </c>
      <c r="E20" s="67"/>
      <c r="F20" s="67"/>
      <c r="G20" s="67"/>
      <c r="H20" s="67"/>
      <c r="I20" s="67"/>
      <c r="J20" s="67"/>
      <c r="IN20" s="17"/>
      <c r="IO20" s="17"/>
      <c r="IP20" s="17"/>
    </row>
    <row r="21" spans="1:10" ht="12.75">
      <c r="A21" s="142"/>
      <c r="B21" s="67"/>
      <c r="C21" s="66"/>
      <c r="D21" s="66"/>
      <c r="E21" s="67"/>
      <c r="F21" s="67"/>
      <c r="G21" s="67"/>
      <c r="H21" s="67"/>
      <c r="I21" s="67"/>
      <c r="J21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5" sqref="E5"/>
    </sheetView>
  </sheetViews>
  <sheetFormatPr defaultColWidth="12.57421875" defaultRowHeight="12.75"/>
  <cols>
    <col min="1" max="1" width="4.28125" style="40" customWidth="1"/>
    <col min="2" max="2" width="54.7109375" style="61" customWidth="1"/>
    <col min="3" max="3" width="11.00390625" style="60" customWidth="1"/>
    <col min="4" max="4" width="11.57421875" style="60" customWidth="1"/>
    <col min="5" max="241" width="11.57421875" style="61" customWidth="1"/>
    <col min="242" max="247" width="12.00390625" style="42" customWidth="1"/>
    <col min="251" max="16384" width="11.57421875" style="0" customWidth="1"/>
  </cols>
  <sheetData>
    <row r="1" spans="1:3" ht="12.75">
      <c r="A1" s="40">
        <v>20</v>
      </c>
      <c r="B1" s="42" t="s">
        <v>73</v>
      </c>
      <c r="C1" s="62"/>
    </row>
    <row r="2" spans="2:3" ht="12.75">
      <c r="B2" s="143" t="s">
        <v>21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669</v>
      </c>
      <c r="C5" s="64" t="s">
        <v>146</v>
      </c>
      <c r="D5" s="70">
        <v>1</v>
      </c>
      <c r="E5" s="67"/>
      <c r="F5" s="67"/>
      <c r="G5" s="67"/>
      <c r="H5" s="67"/>
      <c r="I5" s="67"/>
      <c r="J5" s="67"/>
    </row>
    <row r="6" spans="1:10" ht="12.75">
      <c r="A6" s="64">
        <v>2</v>
      </c>
      <c r="B6" s="65" t="s">
        <v>670</v>
      </c>
      <c r="C6" s="64" t="s">
        <v>146</v>
      </c>
      <c r="D6" s="70">
        <v>2</v>
      </c>
      <c r="E6" s="67"/>
      <c r="F6" s="67"/>
      <c r="G6" s="67"/>
      <c r="H6" s="67"/>
      <c r="I6" s="67"/>
      <c r="J6" s="67"/>
    </row>
    <row r="7" spans="1:10" ht="12.75">
      <c r="A7" s="64">
        <v>3</v>
      </c>
      <c r="B7" s="65" t="s">
        <v>671</v>
      </c>
      <c r="C7" s="64" t="s">
        <v>146</v>
      </c>
      <c r="D7" s="70">
        <v>2</v>
      </c>
      <c r="E7" s="67"/>
      <c r="F7" s="67"/>
      <c r="G7" s="67"/>
      <c r="H7" s="67"/>
      <c r="I7" s="67"/>
      <c r="J7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P20"/>
  <sheetViews>
    <sheetView workbookViewId="0" topLeftCell="A1">
      <selection activeCell="E5" sqref="E5"/>
    </sheetView>
  </sheetViews>
  <sheetFormatPr defaultColWidth="12.57421875" defaultRowHeight="12.75"/>
  <cols>
    <col min="1" max="1" width="8.00390625" style="60" customWidth="1"/>
    <col min="2" max="2" width="51.8515625" style="61" customWidth="1"/>
    <col min="3" max="3" width="7.8515625" style="60" customWidth="1"/>
    <col min="4" max="4" width="11.57421875" style="60" customWidth="1"/>
    <col min="5" max="242" width="11.57421875" style="61" customWidth="1"/>
    <col min="243" max="247" width="12.00390625" style="42" customWidth="1"/>
    <col min="251" max="16384" width="11.57421875" style="0" customWidth="1"/>
  </cols>
  <sheetData>
    <row r="1" spans="1:3" ht="12.75">
      <c r="A1" s="122">
        <v>21</v>
      </c>
      <c r="B1" s="42" t="s">
        <v>73</v>
      </c>
      <c r="C1" s="123"/>
    </row>
    <row r="2" spans="1:3" ht="12.75">
      <c r="A2" s="62"/>
      <c r="B2" s="63" t="s">
        <v>22</v>
      </c>
      <c r="C2" s="12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8">
        <v>1</v>
      </c>
      <c r="B5" s="69" t="s">
        <v>672</v>
      </c>
      <c r="C5" s="68" t="s">
        <v>108</v>
      </c>
      <c r="D5" s="72" t="s">
        <v>167</v>
      </c>
      <c r="E5" s="67"/>
      <c r="F5" s="67"/>
      <c r="G5" s="67"/>
      <c r="H5" s="67"/>
      <c r="I5" s="67"/>
      <c r="J5" s="67"/>
    </row>
    <row r="6" spans="1:10" ht="12.75">
      <c r="A6" s="68" t="s">
        <v>109</v>
      </c>
      <c r="B6" s="76" t="s">
        <v>673</v>
      </c>
      <c r="C6" s="68" t="s">
        <v>355</v>
      </c>
      <c r="D6" s="72">
        <v>525</v>
      </c>
      <c r="E6" s="67"/>
      <c r="F6" s="67"/>
      <c r="G6" s="67"/>
      <c r="H6" s="67"/>
      <c r="I6" s="67"/>
      <c r="J6" s="67"/>
    </row>
    <row r="7" spans="1:10" ht="12.75">
      <c r="A7" s="68" t="s">
        <v>111</v>
      </c>
      <c r="B7" s="76" t="s">
        <v>674</v>
      </c>
      <c r="C7" s="68" t="s">
        <v>355</v>
      </c>
      <c r="D7" s="72">
        <v>500</v>
      </c>
      <c r="E7" s="67"/>
      <c r="F7" s="67"/>
      <c r="G7" s="67"/>
      <c r="H7" s="67"/>
      <c r="I7" s="67"/>
      <c r="J7" s="67"/>
    </row>
    <row r="8" spans="1:10" ht="12.75">
      <c r="A8" s="68" t="s">
        <v>113</v>
      </c>
      <c r="B8" s="76" t="s">
        <v>675</v>
      </c>
      <c r="C8" s="68" t="s">
        <v>355</v>
      </c>
      <c r="D8" s="72">
        <v>430</v>
      </c>
      <c r="E8" s="67"/>
      <c r="F8" s="67"/>
      <c r="G8" s="67"/>
      <c r="H8" s="67"/>
      <c r="I8" s="67"/>
      <c r="J8" s="67"/>
    </row>
    <row r="9" spans="1:10" ht="12.75">
      <c r="A9" s="68" t="s">
        <v>115</v>
      </c>
      <c r="B9" s="76" t="s">
        <v>676</v>
      </c>
      <c r="C9" s="68" t="s">
        <v>355</v>
      </c>
      <c r="D9" s="72">
        <v>480</v>
      </c>
      <c r="E9" s="67"/>
      <c r="F9" s="67"/>
      <c r="G9" s="67"/>
      <c r="H9" s="67"/>
      <c r="I9" s="67"/>
      <c r="J9" s="67"/>
    </row>
    <row r="10" spans="1:10" ht="12.75">
      <c r="A10" s="68">
        <v>2</v>
      </c>
      <c r="B10" s="69" t="s">
        <v>677</v>
      </c>
      <c r="C10" s="68" t="s">
        <v>108</v>
      </c>
      <c r="D10" s="72" t="s">
        <v>167</v>
      </c>
      <c r="E10" s="67"/>
      <c r="F10" s="67"/>
      <c r="G10" s="67"/>
      <c r="H10" s="67"/>
      <c r="I10" s="67"/>
      <c r="J10" s="67"/>
    </row>
    <row r="11" spans="1:10" ht="12.75">
      <c r="A11" s="68" t="s">
        <v>109</v>
      </c>
      <c r="B11" s="74" t="s">
        <v>678</v>
      </c>
      <c r="C11" s="68" t="s">
        <v>104</v>
      </c>
      <c r="D11" s="72">
        <v>1240</v>
      </c>
      <c r="E11" s="67"/>
      <c r="F11" s="67"/>
      <c r="G11" s="67"/>
      <c r="H11" s="67"/>
      <c r="I11" s="67"/>
      <c r="J11" s="67"/>
    </row>
    <row r="12" spans="1:10" ht="12.75">
      <c r="A12" s="68" t="s">
        <v>111</v>
      </c>
      <c r="B12" s="69" t="s">
        <v>679</v>
      </c>
      <c r="C12" s="68" t="s">
        <v>104</v>
      </c>
      <c r="D12" s="72">
        <v>720</v>
      </c>
      <c r="E12" s="67"/>
      <c r="F12" s="67"/>
      <c r="G12" s="67"/>
      <c r="H12" s="67"/>
      <c r="I12" s="67"/>
      <c r="J12" s="67"/>
    </row>
    <row r="13" spans="1:10" ht="12.75">
      <c r="A13" s="68">
        <v>3</v>
      </c>
      <c r="B13" s="69" t="s">
        <v>680</v>
      </c>
      <c r="C13" s="68" t="s">
        <v>104</v>
      </c>
      <c r="D13" s="72">
        <v>970</v>
      </c>
      <c r="E13" s="67"/>
      <c r="F13" s="67"/>
      <c r="G13" s="67"/>
      <c r="H13" s="67"/>
      <c r="I13" s="67"/>
      <c r="J13" s="67"/>
    </row>
    <row r="14" spans="1:10" ht="12.75">
      <c r="A14" s="68">
        <v>4</v>
      </c>
      <c r="B14" s="69" t="s">
        <v>681</v>
      </c>
      <c r="C14" s="68" t="s">
        <v>104</v>
      </c>
      <c r="D14" s="72">
        <v>950</v>
      </c>
      <c r="E14" s="67"/>
      <c r="F14" s="67"/>
      <c r="G14" s="67"/>
      <c r="H14" s="67"/>
      <c r="I14" s="67"/>
      <c r="J14" s="67"/>
    </row>
    <row r="15" spans="1:10" ht="12.75">
      <c r="A15" s="68">
        <v>5</v>
      </c>
      <c r="B15" s="69" t="s">
        <v>682</v>
      </c>
      <c r="C15" s="68" t="s">
        <v>104</v>
      </c>
      <c r="D15" s="72">
        <v>10</v>
      </c>
      <c r="E15" s="67"/>
      <c r="F15" s="67"/>
      <c r="G15" s="67"/>
      <c r="H15" s="67"/>
      <c r="I15" s="67"/>
      <c r="J15" s="67"/>
    </row>
    <row r="16" spans="1:10" ht="12.75">
      <c r="A16" s="68">
        <v>6</v>
      </c>
      <c r="B16" s="69" t="s">
        <v>683</v>
      </c>
      <c r="C16" s="68" t="s">
        <v>104</v>
      </c>
      <c r="D16" s="72">
        <v>100</v>
      </c>
      <c r="E16" s="67"/>
      <c r="F16" s="67"/>
      <c r="G16" s="67"/>
      <c r="H16" s="67"/>
      <c r="I16" s="67"/>
      <c r="J16" s="67"/>
    </row>
    <row r="17" spans="1:250" ht="12.75">
      <c r="A17" s="73">
        <v>7</v>
      </c>
      <c r="B17" s="144" t="s">
        <v>684</v>
      </c>
      <c r="C17" s="73" t="s">
        <v>208</v>
      </c>
      <c r="D17" s="75">
        <v>140</v>
      </c>
      <c r="E17" s="67"/>
      <c r="F17" s="67"/>
      <c r="G17" s="67"/>
      <c r="H17" s="67"/>
      <c r="I17" s="67"/>
      <c r="J17" s="67"/>
      <c r="IN17" s="17"/>
      <c r="IO17" s="17"/>
      <c r="IP17" s="17"/>
    </row>
    <row r="18" spans="1:10" ht="12.75">
      <c r="A18" s="68">
        <v>8</v>
      </c>
      <c r="B18" s="145" t="s">
        <v>685</v>
      </c>
      <c r="C18" s="68" t="s">
        <v>146</v>
      </c>
      <c r="D18" s="72">
        <v>290</v>
      </c>
      <c r="E18" s="67"/>
      <c r="F18" s="67"/>
      <c r="G18" s="67"/>
      <c r="H18" s="67"/>
      <c r="I18" s="67"/>
      <c r="J18" s="67"/>
    </row>
    <row r="19" spans="1:24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5" sqref="E5"/>
    </sheetView>
  </sheetViews>
  <sheetFormatPr defaultColWidth="12.57421875" defaultRowHeight="12.75"/>
  <cols>
    <col min="1" max="1" width="4.140625" style="40" customWidth="1"/>
    <col min="2" max="2" width="59.00390625" style="61" customWidth="1"/>
    <col min="3" max="3" width="10.140625" style="60" customWidth="1"/>
    <col min="4" max="4" width="11.57421875" style="60" customWidth="1"/>
    <col min="5" max="241" width="11.57421875" style="61" customWidth="1"/>
    <col min="242" max="247" width="12.00390625" style="42" customWidth="1"/>
    <col min="251" max="16384" width="11.57421875" style="0" customWidth="1"/>
  </cols>
  <sheetData>
    <row r="1" spans="1:3" ht="12.75">
      <c r="A1" s="40">
        <v>22</v>
      </c>
      <c r="B1" s="42" t="s">
        <v>73</v>
      </c>
      <c r="C1" s="62"/>
    </row>
    <row r="2" spans="2:3" ht="12.75">
      <c r="B2" s="63" t="s">
        <v>23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50.25" customHeight="1">
      <c r="A5" s="64">
        <v>1</v>
      </c>
      <c r="B5" s="146" t="s">
        <v>686</v>
      </c>
      <c r="C5" s="64" t="s">
        <v>100</v>
      </c>
      <c r="D5" s="70">
        <v>250</v>
      </c>
      <c r="E5" s="67"/>
      <c r="F5" s="67"/>
      <c r="G5" s="67"/>
      <c r="H5" s="67"/>
      <c r="I5" s="67"/>
      <c r="J5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5" sqref="E5"/>
    </sheetView>
  </sheetViews>
  <sheetFormatPr defaultColWidth="12.57421875" defaultRowHeight="12.75"/>
  <cols>
    <col min="1" max="1" width="4.7109375" style="40" customWidth="1"/>
    <col min="2" max="2" width="52.28125" style="61" customWidth="1"/>
    <col min="3" max="3" width="7.00390625" style="60" customWidth="1"/>
    <col min="4" max="4" width="11.57421875" style="60" customWidth="1"/>
    <col min="5" max="240" width="11.57421875" style="61" customWidth="1"/>
    <col min="241" max="246" width="12.00390625" style="42" customWidth="1"/>
    <col min="251" max="16384" width="11.57421875" style="0" customWidth="1"/>
  </cols>
  <sheetData>
    <row r="1" spans="1:3" ht="12.75">
      <c r="A1" s="40">
        <v>23</v>
      </c>
      <c r="B1" s="42" t="s">
        <v>73</v>
      </c>
      <c r="C1" s="62"/>
    </row>
    <row r="2" spans="2:3" ht="12.75">
      <c r="B2" s="82" t="s">
        <v>687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688</v>
      </c>
      <c r="C5" s="64" t="s">
        <v>208</v>
      </c>
      <c r="D5" s="70">
        <v>40</v>
      </c>
      <c r="E5" s="67"/>
      <c r="F5" s="67"/>
      <c r="G5" s="67"/>
      <c r="H5" s="67"/>
      <c r="I5" s="67"/>
      <c r="J5" s="67"/>
    </row>
    <row r="6" spans="1:10" ht="12.75">
      <c r="A6" s="142">
        <v>2</v>
      </c>
      <c r="B6" s="67" t="s">
        <v>689</v>
      </c>
      <c r="C6" s="70" t="s">
        <v>208</v>
      </c>
      <c r="D6" s="66">
        <v>500</v>
      </c>
      <c r="E6" s="67"/>
      <c r="F6" s="67"/>
      <c r="G6" s="67"/>
      <c r="H6" s="67"/>
      <c r="I6" s="67"/>
      <c r="J6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2.57421875" defaultRowHeight="12.75"/>
  <cols>
    <col min="1" max="1" width="4.140625" style="40" customWidth="1"/>
    <col min="2" max="2" width="30.140625" style="61" customWidth="1"/>
    <col min="3" max="3" width="32.421875" style="61" customWidth="1"/>
    <col min="4" max="4" width="11.57421875" style="60" customWidth="1"/>
    <col min="5" max="249" width="11.57421875" style="61" customWidth="1"/>
    <col min="250" max="16384" width="12.00390625" style="42" customWidth="1"/>
  </cols>
  <sheetData>
    <row r="1" spans="2:3" ht="12.75">
      <c r="B1" s="42" t="s">
        <v>690</v>
      </c>
      <c r="C1" s="62" t="s">
        <v>691</v>
      </c>
    </row>
    <row r="3" spans="1:10" ht="12.75">
      <c r="A3" s="14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6" ht="12.75">
      <c r="A4" s="130">
        <v>1</v>
      </c>
      <c r="B4" s="67"/>
      <c r="C4" s="67"/>
      <c r="D4" s="66"/>
      <c r="E4" s="148"/>
      <c r="F4" s="148"/>
    </row>
    <row r="5" spans="1:6" ht="12.75">
      <c r="A5" s="130">
        <v>2</v>
      </c>
      <c r="B5" s="67"/>
      <c r="C5" s="67"/>
      <c r="D5" s="66"/>
      <c r="E5" s="148"/>
      <c r="F5" s="148"/>
    </row>
    <row r="6" spans="1:6" ht="12.75">
      <c r="A6" s="130">
        <v>3</v>
      </c>
      <c r="B6" s="67"/>
      <c r="C6" s="67"/>
      <c r="D6" s="66"/>
      <c r="E6" s="148"/>
      <c r="F6" s="148"/>
    </row>
    <row r="7" spans="1:6" ht="12.75">
      <c r="A7" s="130">
        <v>4</v>
      </c>
      <c r="B7" s="67"/>
      <c r="C7" s="67"/>
      <c r="D7" s="66"/>
      <c r="E7" s="148"/>
      <c r="F7" s="148"/>
    </row>
    <row r="8" spans="1:6" ht="12.75">
      <c r="A8" s="130">
        <v>5</v>
      </c>
      <c r="B8" s="67"/>
      <c r="C8" s="67"/>
      <c r="D8" s="66"/>
      <c r="E8" s="148"/>
      <c r="F8" s="148"/>
    </row>
    <row r="9" spans="1:6" ht="12.75">
      <c r="A9" s="142">
        <v>6</v>
      </c>
      <c r="B9" s="67"/>
      <c r="C9" s="67"/>
      <c r="D9" s="66"/>
      <c r="E9" s="149"/>
      <c r="F9" s="148"/>
    </row>
    <row r="10" spans="1:6" ht="12.75">
      <c r="A10" s="142">
        <v>7</v>
      </c>
      <c r="B10" s="67"/>
      <c r="C10" s="67"/>
      <c r="D10" s="66"/>
      <c r="E10" s="149"/>
      <c r="F10" s="148"/>
    </row>
    <row r="11" spans="1:6" ht="12.75">
      <c r="A11" s="142">
        <v>8</v>
      </c>
      <c r="B11" s="67"/>
      <c r="C11" s="67"/>
      <c r="D11" s="66"/>
      <c r="E11" s="149"/>
      <c r="F11" s="148"/>
    </row>
    <row r="12" spans="1:6" ht="12.75">
      <c r="A12" s="142">
        <v>9</v>
      </c>
      <c r="B12" s="67"/>
      <c r="C12" s="67"/>
      <c r="D12" s="66"/>
      <c r="E12" s="149"/>
      <c r="F12" s="148"/>
    </row>
    <row r="13" ht="12.75">
      <c r="F13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2.57421875" defaultRowHeight="12.75"/>
  <cols>
    <col min="1" max="1" width="5.421875" style="40" customWidth="1"/>
    <col min="2" max="2" width="32.421875" style="61" customWidth="1"/>
    <col min="3" max="3" width="36.140625" style="61" customWidth="1"/>
    <col min="4" max="4" width="11.57421875" style="60" customWidth="1"/>
    <col min="5" max="249" width="11.57421875" style="61" customWidth="1"/>
    <col min="250" max="16384" width="12.00390625" style="42" customWidth="1"/>
  </cols>
  <sheetData>
    <row r="1" spans="2:3" ht="12.75">
      <c r="B1" s="42" t="s">
        <v>692</v>
      </c>
      <c r="C1" s="62" t="s">
        <v>693</v>
      </c>
    </row>
    <row r="3" spans="1:10" ht="12.75">
      <c r="A3" s="14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6" ht="12.75">
      <c r="A4" s="130">
        <v>1</v>
      </c>
      <c r="B4" s="67"/>
      <c r="C4" s="67"/>
      <c r="D4" s="66"/>
      <c r="E4" s="148"/>
      <c r="F4" s="148"/>
    </row>
    <row r="5" spans="1:6" ht="12.75">
      <c r="A5" s="130">
        <v>2</v>
      </c>
      <c r="B5" s="67"/>
      <c r="C5" s="67"/>
      <c r="D5" s="66"/>
      <c r="E5" s="148"/>
      <c r="F5" s="148"/>
    </row>
    <row r="6" spans="1:6" ht="12.75">
      <c r="A6" s="130">
        <v>3</v>
      </c>
      <c r="B6" s="67"/>
      <c r="C6" s="67"/>
      <c r="D6" s="66"/>
      <c r="E6" s="148"/>
      <c r="F6" s="148"/>
    </row>
    <row r="7" spans="1:6" ht="12.75">
      <c r="A7" s="130">
        <v>4</v>
      </c>
      <c r="B7" s="67"/>
      <c r="C7" s="67"/>
      <c r="D7" s="66"/>
      <c r="E7" s="148"/>
      <c r="F7" s="148"/>
    </row>
    <row r="8" spans="1:6" ht="12.75">
      <c r="A8" s="130">
        <v>5</v>
      </c>
      <c r="B8" s="67"/>
      <c r="C8" s="67"/>
      <c r="D8" s="66"/>
      <c r="E8" s="148"/>
      <c r="F8" s="148"/>
    </row>
    <row r="9" spans="1:6" ht="12.75">
      <c r="A9" s="130">
        <v>6</v>
      </c>
      <c r="B9" s="67"/>
      <c r="C9" s="67"/>
      <c r="D9" s="66"/>
      <c r="E9" s="149"/>
      <c r="F9" s="148"/>
    </row>
    <row r="10" spans="1:6" ht="12.75">
      <c r="A10" s="130">
        <v>7</v>
      </c>
      <c r="B10" s="67"/>
      <c r="C10" s="67"/>
      <c r="D10" s="66"/>
      <c r="E10" s="149"/>
      <c r="F10" s="148"/>
    </row>
    <row r="11" spans="1:6" ht="12.75">
      <c r="A11"/>
      <c r="B11"/>
      <c r="C11"/>
      <c r="D11"/>
      <c r="E11"/>
      <c r="F11" s="13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5" sqref="E15"/>
    </sheetView>
  </sheetViews>
  <sheetFormatPr defaultColWidth="12.57421875" defaultRowHeight="12.75"/>
  <cols>
    <col min="1" max="1" width="5.8515625" style="40" customWidth="1"/>
    <col min="2" max="2" width="49.140625" style="61" customWidth="1"/>
    <col min="3" max="3" width="10.57421875" style="60" customWidth="1"/>
    <col min="4" max="4" width="11.57421875" style="60" customWidth="1"/>
    <col min="5" max="239" width="11.57421875" style="61" customWidth="1"/>
    <col min="240" max="246" width="12.00390625" style="42" customWidth="1"/>
    <col min="250" max="16384" width="11.57421875" style="0" customWidth="1"/>
  </cols>
  <sheetData>
    <row r="1" spans="1:3" ht="12.75">
      <c r="A1" s="40">
        <v>24</v>
      </c>
      <c r="B1" s="42" t="s">
        <v>73</v>
      </c>
      <c r="C1" s="62"/>
    </row>
    <row r="2" spans="2:3" ht="12.75">
      <c r="B2" s="82" t="s">
        <v>25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50" t="s">
        <v>694</v>
      </c>
      <c r="C5" s="151" t="s">
        <v>695</v>
      </c>
      <c r="D5" s="152">
        <v>650</v>
      </c>
      <c r="E5" s="67"/>
      <c r="F5" s="67"/>
      <c r="G5" s="67"/>
      <c r="H5" s="67"/>
      <c r="I5" s="67"/>
      <c r="J5" s="67"/>
    </row>
    <row r="6" spans="1:10" ht="12.75">
      <c r="A6" s="70">
        <v>2</v>
      </c>
      <c r="B6" s="150" t="s">
        <v>696</v>
      </c>
      <c r="C6" s="80" t="s">
        <v>355</v>
      </c>
      <c r="D6" s="152">
        <v>30</v>
      </c>
      <c r="E6" s="67"/>
      <c r="F6" s="67"/>
      <c r="G6" s="67"/>
      <c r="H6" s="67"/>
      <c r="I6" s="67"/>
      <c r="J6" s="67"/>
    </row>
    <row r="7" spans="1:10" ht="12.75">
      <c r="A7" s="70">
        <v>3</v>
      </c>
      <c r="B7" s="150" t="s">
        <v>697</v>
      </c>
      <c r="C7" s="153" t="s">
        <v>698</v>
      </c>
      <c r="D7" s="152">
        <v>50</v>
      </c>
      <c r="E7" s="67"/>
      <c r="F7" s="67"/>
      <c r="G7" s="67"/>
      <c r="H7" s="67"/>
      <c r="I7" s="67"/>
      <c r="J7" s="67"/>
    </row>
    <row r="8" spans="1:10" ht="12.75">
      <c r="A8" s="142">
        <v>4</v>
      </c>
      <c r="B8" s="150" t="s">
        <v>699</v>
      </c>
      <c r="C8" s="153" t="s">
        <v>698</v>
      </c>
      <c r="D8" s="152">
        <v>160</v>
      </c>
      <c r="E8" s="67"/>
      <c r="F8" s="67"/>
      <c r="G8" s="67"/>
      <c r="H8" s="67"/>
      <c r="I8" s="67"/>
      <c r="J8" s="67"/>
    </row>
    <row r="9" spans="1:10" ht="12.75">
      <c r="A9" s="142">
        <v>5</v>
      </c>
      <c r="B9" s="150" t="s">
        <v>700</v>
      </c>
      <c r="C9" s="153" t="s">
        <v>698</v>
      </c>
      <c r="D9" s="152">
        <v>10</v>
      </c>
      <c r="E9" s="67"/>
      <c r="F9" s="67"/>
      <c r="G9" s="67"/>
      <c r="H9" s="67"/>
      <c r="I9" s="67"/>
      <c r="J9" s="67"/>
    </row>
    <row r="10" spans="1:10" ht="12.75">
      <c r="A10" s="142">
        <v>6</v>
      </c>
      <c r="B10" s="150" t="s">
        <v>701</v>
      </c>
      <c r="C10" s="153" t="s">
        <v>698</v>
      </c>
      <c r="D10" s="152">
        <v>40</v>
      </c>
      <c r="E10" s="67"/>
      <c r="F10" s="67"/>
      <c r="G10" s="67"/>
      <c r="H10" s="67"/>
      <c r="I10" s="67"/>
      <c r="J10" s="67"/>
    </row>
    <row r="11" spans="1:10" ht="12.75">
      <c r="A11" s="142">
        <v>7</v>
      </c>
      <c r="B11" s="150" t="s">
        <v>702</v>
      </c>
      <c r="C11" s="153" t="s">
        <v>698</v>
      </c>
      <c r="D11" s="152">
        <v>10</v>
      </c>
      <c r="E11" s="67"/>
      <c r="F11" s="67"/>
      <c r="G11" s="67"/>
      <c r="H11" s="67"/>
      <c r="I11" s="67"/>
      <c r="J11" s="67"/>
    </row>
    <row r="12" spans="1:10" ht="12.75">
      <c r="A12" s="142">
        <v>8</v>
      </c>
      <c r="B12" s="154" t="s">
        <v>703</v>
      </c>
      <c r="C12" s="153" t="s">
        <v>698</v>
      </c>
      <c r="D12" s="152">
        <v>20</v>
      </c>
      <c r="E12" s="67"/>
      <c r="F12" s="67"/>
      <c r="G12" s="67"/>
      <c r="H12" s="67"/>
      <c r="I12" s="67"/>
      <c r="J12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5" sqref="E5"/>
    </sheetView>
  </sheetViews>
  <sheetFormatPr defaultColWidth="12.57421875" defaultRowHeight="12.75"/>
  <cols>
    <col min="1" max="1" width="4.8515625" style="41" customWidth="1"/>
    <col min="2" max="2" width="55.421875" style="61" customWidth="1"/>
    <col min="3" max="3" width="9.8515625" style="61" customWidth="1"/>
    <col min="4" max="4" width="11.57421875" style="60" customWidth="1"/>
    <col min="5" max="240" width="11.57421875" style="61" customWidth="1"/>
    <col min="241" max="246" width="12.00390625" style="42" customWidth="1"/>
    <col min="250" max="16384" width="11.57421875" style="0" customWidth="1"/>
  </cols>
  <sheetData>
    <row r="1" spans="1:3" ht="12.75">
      <c r="A1" s="40">
        <v>25</v>
      </c>
      <c r="B1" s="42" t="s">
        <v>73</v>
      </c>
      <c r="C1" s="62"/>
    </row>
    <row r="2" spans="2:3" ht="12.75">
      <c r="B2" s="82" t="s">
        <v>704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705</v>
      </c>
      <c r="C5" s="64" t="s">
        <v>146</v>
      </c>
      <c r="D5" s="70">
        <v>14</v>
      </c>
      <c r="E5" s="67"/>
      <c r="F5" s="67"/>
      <c r="G5" s="67"/>
      <c r="H5" s="67"/>
      <c r="I5" s="67"/>
      <c r="J5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5" sqref="D5"/>
    </sheetView>
  </sheetViews>
  <sheetFormatPr defaultColWidth="12.57421875" defaultRowHeight="12.75"/>
  <cols>
    <col min="1" max="1" width="3.8515625" style="40" customWidth="1"/>
    <col min="2" max="2" width="65.140625" style="41" customWidth="1"/>
    <col min="3" max="3" width="11.28125" style="41" customWidth="1"/>
    <col min="4" max="4" width="11.57421875" style="40" customWidth="1"/>
    <col min="5" max="240" width="11.57421875" style="41" customWidth="1"/>
    <col min="241" max="246" width="12.00390625" style="42" customWidth="1"/>
    <col min="250" max="16384" width="11.57421875" style="0" customWidth="1"/>
  </cols>
  <sheetData>
    <row r="1" spans="1:3" ht="12.75">
      <c r="A1" s="40">
        <v>2</v>
      </c>
      <c r="B1" s="3" t="s">
        <v>73</v>
      </c>
      <c r="C1" s="43"/>
    </row>
    <row r="2" spans="2:3" ht="12.75">
      <c r="B2" s="44" t="s">
        <v>3</v>
      </c>
      <c r="C2" s="43"/>
    </row>
    <row r="4" spans="1:10" ht="12.75">
      <c r="A4" s="45" t="s">
        <v>74</v>
      </c>
      <c r="B4" s="46" t="s">
        <v>75</v>
      </c>
      <c r="C4" s="46" t="s">
        <v>76</v>
      </c>
      <c r="D4" s="47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48">
        <v>1</v>
      </c>
      <c r="B5" s="49" t="s">
        <v>264</v>
      </c>
      <c r="C5" s="48" t="s">
        <v>87</v>
      </c>
      <c r="D5" s="48">
        <v>2</v>
      </c>
      <c r="E5" s="50"/>
      <c r="F5" s="50"/>
      <c r="G5" s="50"/>
      <c r="H5" s="50"/>
      <c r="I5" s="50"/>
      <c r="J5" s="50"/>
    </row>
    <row r="6" spans="1:10" ht="12.75">
      <c r="A6" s="48">
        <v>2</v>
      </c>
      <c r="B6" s="49" t="s">
        <v>265</v>
      </c>
      <c r="C6" s="48" t="s">
        <v>104</v>
      </c>
      <c r="D6" s="48">
        <v>1</v>
      </c>
      <c r="E6" s="50"/>
      <c r="F6" s="50"/>
      <c r="G6" s="50"/>
      <c r="H6" s="50"/>
      <c r="I6" s="50"/>
      <c r="J6" s="50"/>
    </row>
    <row r="7" spans="1:10" ht="12.75">
      <c r="A7" s="48">
        <v>3</v>
      </c>
      <c r="B7" s="49" t="s">
        <v>266</v>
      </c>
      <c r="C7" s="48" t="s">
        <v>108</v>
      </c>
      <c r="D7" s="48" t="s">
        <v>167</v>
      </c>
      <c r="E7" s="50"/>
      <c r="F7" s="50"/>
      <c r="G7" s="50"/>
      <c r="H7" s="50"/>
      <c r="I7" s="50"/>
      <c r="J7" s="50"/>
    </row>
    <row r="8" spans="1:10" ht="12.75">
      <c r="A8" s="48" t="s">
        <v>109</v>
      </c>
      <c r="B8" s="51" t="s">
        <v>267</v>
      </c>
      <c r="C8" s="48" t="s">
        <v>104</v>
      </c>
      <c r="D8" s="48">
        <v>50</v>
      </c>
      <c r="E8" s="50"/>
      <c r="F8" s="50"/>
      <c r="G8" s="50"/>
      <c r="H8" s="50"/>
      <c r="I8" s="50"/>
      <c r="J8" s="50"/>
    </row>
    <row r="9" spans="1:10" ht="12.75">
      <c r="A9" s="48" t="s">
        <v>111</v>
      </c>
      <c r="B9" s="51" t="s">
        <v>268</v>
      </c>
      <c r="C9" s="48" t="s">
        <v>104</v>
      </c>
      <c r="D9" s="48">
        <v>220</v>
      </c>
      <c r="E9" s="50"/>
      <c r="F9" s="50"/>
      <c r="G9" s="50"/>
      <c r="H9" s="50"/>
      <c r="I9" s="50"/>
      <c r="J9" s="50"/>
    </row>
    <row r="10" spans="1:10" ht="12.75">
      <c r="A10" s="48" t="s">
        <v>113</v>
      </c>
      <c r="B10" s="51" t="s">
        <v>269</v>
      </c>
      <c r="C10" s="48" t="s">
        <v>104</v>
      </c>
      <c r="D10" s="48">
        <v>40</v>
      </c>
      <c r="E10" s="50"/>
      <c r="F10" s="50"/>
      <c r="G10" s="50"/>
      <c r="H10" s="50"/>
      <c r="I10" s="50"/>
      <c r="J10" s="50"/>
    </row>
    <row r="11" spans="1:10" ht="12.75">
      <c r="A11" s="48" t="s">
        <v>115</v>
      </c>
      <c r="B11" s="51" t="s">
        <v>270</v>
      </c>
      <c r="C11" s="48" t="s">
        <v>104</v>
      </c>
      <c r="D11" s="48">
        <v>10</v>
      </c>
      <c r="E11" s="50"/>
      <c r="F11" s="50"/>
      <c r="G11" s="50"/>
      <c r="H11" s="50"/>
      <c r="I11" s="50"/>
      <c r="J11" s="50"/>
    </row>
    <row r="12" spans="1:10" ht="12.75">
      <c r="A12" s="48">
        <v>4</v>
      </c>
      <c r="B12" s="49" t="s">
        <v>271</v>
      </c>
      <c r="C12" s="48" t="s">
        <v>146</v>
      </c>
      <c r="D12" s="48">
        <v>725</v>
      </c>
      <c r="E12" s="50"/>
      <c r="F12" s="50"/>
      <c r="G12" s="50"/>
      <c r="H12" s="50"/>
      <c r="I12" s="50"/>
      <c r="J12" s="50"/>
    </row>
    <row r="13" spans="1:10" ht="12.75">
      <c r="A13" s="48">
        <v>5</v>
      </c>
      <c r="B13" s="49" t="s">
        <v>272</v>
      </c>
      <c r="C13" s="48" t="s">
        <v>104</v>
      </c>
      <c r="D13" s="48">
        <v>10</v>
      </c>
      <c r="E13" s="50"/>
      <c r="F13" s="50"/>
      <c r="G13" s="50"/>
      <c r="H13" s="50"/>
      <c r="I13" s="50"/>
      <c r="J13" s="50"/>
    </row>
    <row r="14" spans="1:10" ht="12.75">
      <c r="A14" s="48">
        <v>6</v>
      </c>
      <c r="B14" s="49" t="s">
        <v>273</v>
      </c>
      <c r="C14" s="48" t="s">
        <v>108</v>
      </c>
      <c r="D14" s="48" t="s">
        <v>167</v>
      </c>
      <c r="E14" s="50"/>
      <c r="F14" s="50"/>
      <c r="G14" s="50"/>
      <c r="H14" s="50"/>
      <c r="I14" s="50"/>
      <c r="J14" s="50"/>
    </row>
    <row r="15" spans="1:10" ht="12.75">
      <c r="A15" s="48" t="s">
        <v>109</v>
      </c>
      <c r="B15" s="51" t="s">
        <v>274</v>
      </c>
      <c r="C15" s="48" t="s">
        <v>104</v>
      </c>
      <c r="D15" s="48">
        <v>1</v>
      </c>
      <c r="E15" s="50"/>
      <c r="F15" s="50"/>
      <c r="G15" s="50"/>
      <c r="H15" s="50"/>
      <c r="I15" s="50"/>
      <c r="J15" s="50"/>
    </row>
    <row r="16" spans="1:10" ht="12.75">
      <c r="A16" s="48" t="s">
        <v>111</v>
      </c>
      <c r="B16" s="51" t="s">
        <v>275</v>
      </c>
      <c r="C16" s="48" t="s">
        <v>104</v>
      </c>
      <c r="D16" s="48">
        <v>1</v>
      </c>
      <c r="E16" s="50"/>
      <c r="F16" s="50"/>
      <c r="G16" s="50"/>
      <c r="H16" s="50"/>
      <c r="I16" s="50"/>
      <c r="J16" s="50"/>
    </row>
    <row r="17" spans="1:10" ht="12.75">
      <c r="A17" s="48">
        <v>7</v>
      </c>
      <c r="B17" s="52" t="s">
        <v>276</v>
      </c>
      <c r="C17" s="48" t="s">
        <v>204</v>
      </c>
      <c r="D17" s="48">
        <v>50</v>
      </c>
      <c r="E17" s="50"/>
      <c r="F17" s="50"/>
      <c r="G17" s="50"/>
      <c r="H17" s="50"/>
      <c r="I17" s="50"/>
      <c r="J17" s="50"/>
    </row>
    <row r="18" spans="1:10" ht="12.75">
      <c r="A18" s="48">
        <v>8</v>
      </c>
      <c r="B18" s="49" t="s">
        <v>277</v>
      </c>
      <c r="C18" s="48" t="s">
        <v>104</v>
      </c>
      <c r="D18" s="48">
        <v>2</v>
      </c>
      <c r="E18" s="50"/>
      <c r="F18" s="50"/>
      <c r="G18" s="50"/>
      <c r="H18" s="50"/>
      <c r="I18" s="50"/>
      <c r="J18" s="50"/>
    </row>
    <row r="19" spans="1:10" ht="12.75">
      <c r="A19" s="48">
        <v>9</v>
      </c>
      <c r="B19" s="49" t="s">
        <v>278</v>
      </c>
      <c r="C19" s="48" t="s">
        <v>146</v>
      </c>
      <c r="D19" s="48">
        <v>2</v>
      </c>
      <c r="E19" s="50"/>
      <c r="F19" s="50"/>
      <c r="G19" s="50"/>
      <c r="H19" s="50"/>
      <c r="I19" s="50"/>
      <c r="J19" s="50"/>
    </row>
    <row r="20" spans="1:10" ht="12.75">
      <c r="A20" s="48">
        <v>10</v>
      </c>
      <c r="B20" s="49" t="s">
        <v>279</v>
      </c>
      <c r="C20" s="48" t="s">
        <v>104</v>
      </c>
      <c r="D20" s="48">
        <v>25</v>
      </c>
      <c r="E20" s="50"/>
      <c r="F20" s="50"/>
      <c r="G20" s="50"/>
      <c r="H20" s="50"/>
      <c r="I20" s="50"/>
      <c r="J20" s="50"/>
    </row>
    <row r="21" spans="1:10" ht="12.75">
      <c r="A21" s="48">
        <v>11</v>
      </c>
      <c r="B21" s="49" t="s">
        <v>280</v>
      </c>
      <c r="C21" s="48" t="s">
        <v>104</v>
      </c>
      <c r="D21" s="48">
        <v>10</v>
      </c>
      <c r="E21" s="50"/>
      <c r="F21" s="50"/>
      <c r="G21" s="50"/>
      <c r="H21" s="50"/>
      <c r="I21" s="50"/>
      <c r="J21" s="50"/>
    </row>
    <row r="22" spans="1:10" ht="12.75">
      <c r="A22" s="48">
        <v>12</v>
      </c>
      <c r="B22" s="49" t="s">
        <v>281</v>
      </c>
      <c r="C22" s="48" t="s">
        <v>104</v>
      </c>
      <c r="D22" s="48">
        <v>75</v>
      </c>
      <c r="E22" s="50"/>
      <c r="F22" s="50"/>
      <c r="G22" s="50"/>
      <c r="H22" s="50"/>
      <c r="I22" s="50"/>
      <c r="J22" s="5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P11"/>
  <sheetViews>
    <sheetView workbookViewId="0" topLeftCell="A1">
      <selection activeCell="D11" sqref="D11"/>
    </sheetView>
  </sheetViews>
  <sheetFormatPr defaultColWidth="28.57421875" defaultRowHeight="12.75"/>
  <cols>
    <col min="1" max="1" width="4.140625" style="155" customWidth="1"/>
    <col min="2" max="2" width="51.00390625" style="95" customWidth="1"/>
    <col min="3" max="3" width="10.28125" style="95" customWidth="1"/>
    <col min="4" max="4" width="9.28125" style="94" customWidth="1"/>
    <col min="5" max="5" width="10.421875" style="95" customWidth="1"/>
    <col min="6" max="6" width="9.8515625" style="95" customWidth="1"/>
    <col min="7" max="7" width="9.421875" style="95" customWidth="1"/>
    <col min="8" max="8" width="10.8515625" style="95" customWidth="1"/>
    <col min="9" max="9" width="13.421875" style="95" customWidth="1"/>
    <col min="10" max="241" width="28.140625" style="95" customWidth="1"/>
    <col min="242" max="247" width="28.00390625" style="42" customWidth="1"/>
    <col min="251" max="16384" width="11.57421875" style="0" customWidth="1"/>
  </cols>
  <sheetData>
    <row r="1" spans="1:3" ht="12.75">
      <c r="A1" s="155">
        <v>26</v>
      </c>
      <c r="B1" s="42" t="s">
        <v>73</v>
      </c>
      <c r="C1" s="96"/>
    </row>
    <row r="2" spans="2:3" ht="12.75">
      <c r="B2" s="82" t="s">
        <v>27</v>
      </c>
      <c r="C2" s="96"/>
    </row>
    <row r="4" spans="1:10" ht="28.5" customHeight="1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83">
        <v>1</v>
      </c>
      <c r="B5" s="156" t="s">
        <v>706</v>
      </c>
      <c r="C5" s="70" t="s">
        <v>167</v>
      </c>
      <c r="D5" s="133"/>
      <c r="E5" s="98"/>
      <c r="F5" s="98"/>
      <c r="G5" s="98"/>
      <c r="H5" s="98"/>
      <c r="I5" s="98"/>
      <c r="J5" s="98"/>
    </row>
    <row r="6" spans="1:10" ht="12.75">
      <c r="A6" s="83" t="s">
        <v>109</v>
      </c>
      <c r="B6" s="157" t="s">
        <v>293</v>
      </c>
      <c r="C6" s="70" t="s">
        <v>208</v>
      </c>
      <c r="D6" s="70">
        <v>1</v>
      </c>
      <c r="E6" s="98"/>
      <c r="F6" s="98"/>
      <c r="G6" s="98"/>
      <c r="H6" s="98"/>
      <c r="I6" s="98"/>
      <c r="J6" s="98"/>
    </row>
    <row r="7" spans="1:10" ht="12.75">
      <c r="A7" s="83" t="s">
        <v>111</v>
      </c>
      <c r="B7" s="157" t="s">
        <v>238</v>
      </c>
      <c r="C7" s="70" t="s">
        <v>208</v>
      </c>
      <c r="D7" s="70">
        <v>1</v>
      </c>
      <c r="E7" s="98"/>
      <c r="F7" s="98"/>
      <c r="G7" s="98"/>
      <c r="H7" s="98"/>
      <c r="I7" s="98"/>
      <c r="J7" s="98"/>
    </row>
    <row r="8" spans="1:10" ht="12.75">
      <c r="A8" s="83" t="s">
        <v>113</v>
      </c>
      <c r="B8" s="157" t="s">
        <v>239</v>
      </c>
      <c r="C8" s="70" t="s">
        <v>208</v>
      </c>
      <c r="D8" s="70">
        <v>1</v>
      </c>
      <c r="E8" s="98"/>
      <c r="F8" s="98"/>
      <c r="G8" s="98"/>
      <c r="H8" s="98"/>
      <c r="I8" s="98"/>
      <c r="J8" s="98"/>
    </row>
    <row r="9" spans="1:250" s="15" customFormat="1" ht="12.75">
      <c r="A9" s="29">
        <v>2</v>
      </c>
      <c r="B9" s="30" t="s">
        <v>707</v>
      </c>
      <c r="C9" s="29" t="s">
        <v>108</v>
      </c>
      <c r="D9" s="29" t="s">
        <v>167</v>
      </c>
      <c r="E9" s="79"/>
      <c r="F9" s="31"/>
      <c r="G9" s="31"/>
      <c r="H9" s="31"/>
      <c r="I9" s="31"/>
      <c r="J9" s="31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5" customFormat="1" ht="12.75">
      <c r="A10" s="29" t="s">
        <v>109</v>
      </c>
      <c r="B10" s="33" t="s">
        <v>708</v>
      </c>
      <c r="C10" s="29" t="s">
        <v>104</v>
      </c>
      <c r="D10" s="29">
        <v>1</v>
      </c>
      <c r="E10" s="31"/>
      <c r="F10" s="31"/>
      <c r="G10" s="31"/>
      <c r="H10" s="31"/>
      <c r="I10" s="31"/>
      <c r="J10" s="31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s="15" customFormat="1" ht="12.75">
      <c r="A11" s="29" t="s">
        <v>111</v>
      </c>
      <c r="B11" s="33" t="s">
        <v>709</v>
      </c>
      <c r="C11" s="29" t="s">
        <v>104</v>
      </c>
      <c r="D11" s="29">
        <v>10</v>
      </c>
      <c r="E11" s="31"/>
      <c r="F11" s="31"/>
      <c r="G11" s="31"/>
      <c r="H11" s="31"/>
      <c r="I11" s="31"/>
      <c r="J11" s="31"/>
      <c r="IH11" s="16"/>
      <c r="II11" s="16"/>
      <c r="IJ11" s="16"/>
      <c r="IK11" s="16"/>
      <c r="IL11" s="16"/>
      <c r="IM11" s="16"/>
      <c r="IN11" s="16"/>
      <c r="IO11" s="16"/>
      <c r="IP11" s="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5" sqref="E5"/>
    </sheetView>
  </sheetViews>
  <sheetFormatPr defaultColWidth="12.57421875" defaultRowHeight="12.75"/>
  <cols>
    <col min="1" max="1" width="4.7109375" style="155" customWidth="1"/>
    <col min="2" max="2" width="55.421875" style="95" customWidth="1"/>
    <col min="3" max="3" width="9.421875" style="95" customWidth="1"/>
    <col min="4" max="4" width="11.57421875" style="94" customWidth="1"/>
    <col min="5" max="240" width="11.57421875" style="95" customWidth="1"/>
    <col min="241" max="246" width="12.00390625" style="42" customWidth="1"/>
    <col min="251" max="16384" width="11.57421875" style="0" customWidth="1"/>
  </cols>
  <sheetData>
    <row r="1" spans="1:3" ht="12.75">
      <c r="A1" s="155">
        <v>27</v>
      </c>
      <c r="B1" s="42" t="s">
        <v>73</v>
      </c>
      <c r="C1" s="96"/>
    </row>
    <row r="2" spans="2:3" ht="12.75">
      <c r="B2" s="82" t="s">
        <v>28</v>
      </c>
      <c r="C2" s="96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710</v>
      </c>
      <c r="C5" s="64" t="s">
        <v>665</v>
      </c>
      <c r="D5" s="70">
        <v>10</v>
      </c>
      <c r="E5" s="98"/>
      <c r="F5" s="98"/>
      <c r="G5" s="98"/>
      <c r="H5" s="98"/>
      <c r="I5" s="98"/>
      <c r="J5" s="98"/>
    </row>
    <row r="6" spans="1:10" ht="12.75">
      <c r="A6" s="64">
        <v>2</v>
      </c>
      <c r="B6" s="65" t="s">
        <v>711</v>
      </c>
      <c r="C6" s="64" t="s">
        <v>208</v>
      </c>
      <c r="D6" s="70">
        <v>1</v>
      </c>
      <c r="E6" s="98"/>
      <c r="F6" s="98"/>
      <c r="G6" s="98"/>
      <c r="H6" s="98"/>
      <c r="I6" s="98"/>
      <c r="J6" s="9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P5"/>
  <sheetViews>
    <sheetView workbookViewId="0" topLeftCell="A1">
      <selection activeCell="E5" sqref="E5"/>
    </sheetView>
  </sheetViews>
  <sheetFormatPr defaultColWidth="12.57421875" defaultRowHeight="12.75"/>
  <cols>
    <col min="1" max="1" width="4.8515625" style="155" customWidth="1"/>
    <col min="2" max="2" width="61.28125" style="95" customWidth="1"/>
    <col min="3" max="3" width="11.140625" style="94" customWidth="1"/>
    <col min="4" max="4" width="11.57421875" style="94" customWidth="1"/>
    <col min="5" max="241" width="11.57421875" style="95" customWidth="1"/>
    <col min="242" max="247" width="12.00390625" style="42" customWidth="1"/>
    <col min="251" max="16384" width="11.57421875" style="0" customWidth="1"/>
  </cols>
  <sheetData>
    <row r="1" spans="1:3" ht="12.75">
      <c r="A1" s="155">
        <v>28</v>
      </c>
      <c r="B1" s="42" t="s">
        <v>73</v>
      </c>
      <c r="C1" s="96"/>
    </row>
    <row r="2" spans="2:3" ht="12.75">
      <c r="B2" s="82" t="s">
        <v>29</v>
      </c>
      <c r="C2" s="96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50" ht="12.75">
      <c r="A5" s="73">
        <v>1</v>
      </c>
      <c r="B5" s="74" t="s">
        <v>712</v>
      </c>
      <c r="C5" s="73" t="s">
        <v>104</v>
      </c>
      <c r="D5" s="83">
        <v>1255</v>
      </c>
      <c r="E5" s="158"/>
      <c r="F5" s="92"/>
      <c r="G5" s="98"/>
      <c r="H5" s="98"/>
      <c r="I5" s="98"/>
      <c r="J5" s="98"/>
      <c r="IN5" s="17"/>
      <c r="IO5" s="17"/>
      <c r="IP5" s="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5" sqref="D5"/>
    </sheetView>
  </sheetViews>
  <sheetFormatPr defaultColWidth="12.57421875" defaultRowHeight="12.75"/>
  <cols>
    <col min="1" max="1" width="4.7109375" style="155" customWidth="1"/>
    <col min="2" max="2" width="44.00390625" style="95" customWidth="1"/>
    <col min="3" max="3" width="9.140625" style="95" customWidth="1"/>
    <col min="4" max="4" width="11.57421875" style="94" customWidth="1"/>
    <col min="5" max="241" width="11.57421875" style="95" customWidth="1"/>
    <col min="242" max="247" width="12.00390625" style="42" customWidth="1"/>
    <col min="251" max="16384" width="11.57421875" style="0" customWidth="1"/>
  </cols>
  <sheetData>
    <row r="1" spans="1:3" ht="12.75">
      <c r="A1" s="155">
        <v>29</v>
      </c>
      <c r="B1" s="42" t="s">
        <v>73</v>
      </c>
      <c r="C1" s="96"/>
    </row>
    <row r="2" spans="2:3" ht="12.75">
      <c r="B2" s="82" t="s">
        <v>30</v>
      </c>
      <c r="C2" s="96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713</v>
      </c>
      <c r="C5" s="64" t="s">
        <v>355</v>
      </c>
      <c r="D5" s="70">
        <v>360</v>
      </c>
      <c r="E5" s="98"/>
      <c r="F5" s="98"/>
      <c r="G5" s="98"/>
      <c r="H5" s="98"/>
      <c r="I5" s="98"/>
      <c r="J5" s="98"/>
    </row>
    <row r="6" spans="1:10" ht="12.75">
      <c r="A6" s="159">
        <v>2</v>
      </c>
      <c r="B6" s="98" t="s">
        <v>714</v>
      </c>
      <c r="C6" s="133" t="s">
        <v>355</v>
      </c>
      <c r="D6" s="133">
        <v>30</v>
      </c>
      <c r="E6" s="98"/>
      <c r="F6" s="98"/>
      <c r="G6" s="98"/>
      <c r="H6" s="98"/>
      <c r="I6" s="98"/>
      <c r="J6" s="9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5" sqref="A5"/>
    </sheetView>
  </sheetViews>
  <sheetFormatPr defaultColWidth="12.57421875" defaultRowHeight="12.75"/>
  <cols>
    <col min="1" max="1" width="3.8515625" style="60" customWidth="1"/>
    <col min="2" max="2" width="62.7109375" style="61" customWidth="1"/>
    <col min="3" max="3" width="10.57421875" style="61" customWidth="1"/>
    <col min="4" max="4" width="11.57421875" style="60" customWidth="1"/>
    <col min="5" max="240" width="11.57421875" style="61" customWidth="1"/>
    <col min="241" max="247" width="12.00390625" style="42" customWidth="1"/>
    <col min="251" max="16384" width="11.57421875" style="0" customWidth="1"/>
  </cols>
  <sheetData>
    <row r="1" spans="1:3" ht="12.75">
      <c r="A1" s="60">
        <v>30</v>
      </c>
      <c r="B1" s="42" t="s">
        <v>73</v>
      </c>
      <c r="C1" s="62"/>
    </row>
    <row r="2" spans="2:3" ht="12.75">
      <c r="B2" s="82" t="s">
        <v>31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60" t="s">
        <v>715</v>
      </c>
      <c r="C5" s="70" t="s">
        <v>104</v>
      </c>
      <c r="D5" s="70">
        <v>48900</v>
      </c>
      <c r="E5" s="67"/>
      <c r="F5" s="67"/>
      <c r="G5" s="67"/>
      <c r="H5" s="67"/>
      <c r="I5" s="67"/>
      <c r="J5" s="67"/>
    </row>
    <row r="6" spans="1:10" ht="12.75">
      <c r="A6" s="70">
        <v>2</v>
      </c>
      <c r="B6" s="160" t="s">
        <v>716</v>
      </c>
      <c r="C6" s="70" t="s">
        <v>104</v>
      </c>
      <c r="D6" s="70">
        <v>2460</v>
      </c>
      <c r="E6" s="67"/>
      <c r="F6" s="67"/>
      <c r="G6" s="67"/>
      <c r="H6" s="67"/>
      <c r="I6" s="67"/>
      <c r="J6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2.57421875" defaultRowHeight="12.75"/>
  <cols>
    <col min="1" max="1" width="5.57421875" style="155" customWidth="1"/>
    <col min="2" max="2" width="35.8515625" style="42" customWidth="1"/>
    <col min="3" max="3" width="21.57421875" style="42" customWidth="1"/>
    <col min="4" max="4" width="11.57421875" style="155" customWidth="1"/>
    <col min="5" max="249" width="11.57421875" style="42" customWidth="1"/>
    <col min="250" max="16384" width="12.00390625" style="42" customWidth="1"/>
  </cols>
  <sheetData>
    <row r="1" spans="1:6" ht="12.75">
      <c r="A1" s="60"/>
      <c r="B1" s="42" t="s">
        <v>717</v>
      </c>
      <c r="C1" s="62" t="s">
        <v>718</v>
      </c>
      <c r="D1" s="60"/>
      <c r="E1" s="61"/>
      <c r="F1" s="61"/>
    </row>
    <row r="2" spans="1:6" ht="12.75">
      <c r="A2" s="60"/>
      <c r="B2" s="61"/>
      <c r="C2" s="61"/>
      <c r="D2" s="60"/>
      <c r="E2" s="61"/>
      <c r="F2" s="61"/>
    </row>
    <row r="3" spans="1:10" ht="12.75">
      <c r="A3" s="12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6" ht="12.75">
      <c r="A4" s="66">
        <v>1</v>
      </c>
      <c r="B4" s="67"/>
      <c r="C4" s="67"/>
      <c r="D4" s="142"/>
      <c r="E4" s="148"/>
      <c r="F4" s="148"/>
    </row>
    <row r="5" spans="5:6" ht="12.75">
      <c r="E5" s="161"/>
      <c r="F5" s="15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40" customWidth="1"/>
    <col min="2" max="2" width="33.7109375" style="41" customWidth="1"/>
    <col min="3" max="3" width="37.28125" style="41" customWidth="1"/>
    <col min="4" max="4" width="11.57421875" style="40" customWidth="1"/>
    <col min="5" max="249" width="11.57421875" style="41" customWidth="1"/>
    <col min="250" max="16384" width="12.00390625" style="42" customWidth="1"/>
  </cols>
  <sheetData>
    <row r="1" spans="1:6" ht="12.75">
      <c r="A1" s="60"/>
      <c r="B1" s="42" t="s">
        <v>719</v>
      </c>
      <c r="C1" s="143" t="s">
        <v>720</v>
      </c>
      <c r="D1" s="60"/>
      <c r="E1" s="61"/>
      <c r="F1" s="61"/>
    </row>
    <row r="2" spans="1:6" ht="12.75">
      <c r="A2" s="60"/>
      <c r="B2" s="61"/>
      <c r="C2" s="61"/>
      <c r="D2" s="60"/>
      <c r="E2" s="61"/>
      <c r="F2" s="61"/>
    </row>
    <row r="3" spans="1:10" ht="12.75">
      <c r="A3" s="12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10" ht="12.75">
      <c r="A4" s="66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131">
        <f>SUM(F4)</f>
        <v>0</v>
      </c>
      <c r="J5" s="41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2.57421875" defaultRowHeight="12.75"/>
  <cols>
    <col min="1" max="1" width="5.00390625" style="155" customWidth="1"/>
    <col min="2" max="2" width="18.140625" style="42" customWidth="1"/>
    <col min="3" max="3" width="23.28125" style="42" customWidth="1"/>
    <col min="4" max="4" width="11.57421875" style="155" customWidth="1"/>
    <col min="5" max="249" width="11.57421875" style="42" customWidth="1"/>
    <col min="250" max="16384" width="12.00390625" style="42" customWidth="1"/>
  </cols>
  <sheetData>
    <row r="1" spans="1:6" ht="12.75">
      <c r="A1" s="41"/>
      <c r="B1" s="42" t="s">
        <v>721</v>
      </c>
      <c r="C1" s="143" t="s">
        <v>722</v>
      </c>
      <c r="D1" s="41"/>
      <c r="E1" s="41"/>
      <c r="F1" s="41"/>
    </row>
    <row r="2" spans="1:6" ht="12.75">
      <c r="A2" s="41"/>
      <c r="B2" s="41"/>
      <c r="C2" s="41"/>
      <c r="D2" s="41"/>
      <c r="E2" s="41"/>
      <c r="F2" s="41"/>
    </row>
    <row r="3" spans="1:10" ht="12.75">
      <c r="A3" s="14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10" ht="12.75">
      <c r="A4" s="142">
        <v>1</v>
      </c>
      <c r="B4" s="98" t="s">
        <v>723</v>
      </c>
      <c r="C4" s="98" t="s">
        <v>724</v>
      </c>
      <c r="D4" s="130">
        <v>3</v>
      </c>
      <c r="E4" s="131">
        <v>1659</v>
      </c>
      <c r="F4" s="131">
        <f>D4*E4</f>
        <v>4977</v>
      </c>
      <c r="G4" s="92"/>
      <c r="H4" s="92"/>
      <c r="I4" s="92">
        <v>1379.32</v>
      </c>
      <c r="J4" s="92"/>
    </row>
    <row r="5" spans="1:6" ht="12.75">
      <c r="A5" s="162"/>
      <c r="B5"/>
      <c r="C5"/>
      <c r="D5"/>
      <c r="E5"/>
      <c r="F5" s="131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5" sqref="A5"/>
    </sheetView>
  </sheetViews>
  <sheetFormatPr defaultColWidth="12.57421875" defaultRowHeight="12.75"/>
  <cols>
    <col min="1" max="1" width="4.28125" style="40" customWidth="1"/>
    <col min="2" max="2" width="58.8515625" style="41" customWidth="1"/>
    <col min="3" max="3" width="7.7109375" style="41" customWidth="1"/>
    <col min="4" max="4" width="11.57421875" style="40" customWidth="1"/>
    <col min="5" max="241" width="11.57421875" style="41" customWidth="1"/>
    <col min="242" max="247" width="12.00390625" style="42" customWidth="1"/>
    <col min="251" max="16384" width="11.57421875" style="0" customWidth="1"/>
  </cols>
  <sheetData>
    <row r="1" spans="1:3" ht="12.75">
      <c r="A1" s="40">
        <v>31</v>
      </c>
      <c r="B1" s="42" t="s">
        <v>73</v>
      </c>
      <c r="C1" s="43"/>
    </row>
    <row r="2" spans="2:3" ht="12.75">
      <c r="B2" s="82" t="s">
        <v>32</v>
      </c>
      <c r="C2" s="4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56" t="s">
        <v>725</v>
      </c>
      <c r="C5" s="70" t="s">
        <v>167</v>
      </c>
      <c r="D5" s="142"/>
      <c r="E5" s="50"/>
      <c r="F5" s="50"/>
      <c r="G5" s="50"/>
      <c r="H5" s="50"/>
      <c r="I5" s="50"/>
      <c r="J5" s="50"/>
    </row>
    <row r="6" spans="1:10" ht="12.75">
      <c r="A6" s="70" t="s">
        <v>85</v>
      </c>
      <c r="B6" s="157">
        <v>7.5</v>
      </c>
      <c r="C6" s="70" t="s">
        <v>146</v>
      </c>
      <c r="D6" s="70">
        <v>1</v>
      </c>
      <c r="E6" s="50"/>
      <c r="F6" s="50"/>
      <c r="G6" s="50"/>
      <c r="H6" s="50"/>
      <c r="I6" s="50"/>
      <c r="J6" s="50"/>
    </row>
    <row r="7" spans="1:10" ht="12.75">
      <c r="A7" s="70" t="s">
        <v>88</v>
      </c>
      <c r="B7" s="157">
        <v>8</v>
      </c>
      <c r="C7" s="70" t="s">
        <v>146</v>
      </c>
      <c r="D7" s="70">
        <v>1</v>
      </c>
      <c r="E7" s="50"/>
      <c r="F7" s="50"/>
      <c r="G7" s="50"/>
      <c r="H7" s="50"/>
      <c r="I7" s="50"/>
      <c r="J7" s="50"/>
    </row>
    <row r="8" spans="1:10" ht="12.75">
      <c r="A8" s="70" t="s">
        <v>91</v>
      </c>
      <c r="B8" s="157">
        <v>8.5</v>
      </c>
      <c r="C8" s="70" t="s">
        <v>146</v>
      </c>
      <c r="D8" s="70">
        <v>1</v>
      </c>
      <c r="E8" s="50"/>
      <c r="F8" s="50"/>
      <c r="G8" s="50"/>
      <c r="H8" s="50"/>
      <c r="I8" s="50"/>
      <c r="J8" s="50"/>
    </row>
    <row r="9" spans="1:10" ht="12.75">
      <c r="A9" s="70">
        <v>2</v>
      </c>
      <c r="B9" s="156" t="s">
        <v>726</v>
      </c>
      <c r="C9" s="70" t="s">
        <v>167</v>
      </c>
      <c r="D9" s="70" t="s">
        <v>167</v>
      </c>
      <c r="E9" s="50"/>
      <c r="F9" s="50"/>
      <c r="G9" s="50"/>
      <c r="H9" s="50"/>
      <c r="I9" s="50"/>
      <c r="J9" s="50"/>
    </row>
    <row r="10" spans="1:10" ht="12.75">
      <c r="A10" s="70" t="s">
        <v>85</v>
      </c>
      <c r="B10" s="157">
        <v>7</v>
      </c>
      <c r="C10" s="70" t="s">
        <v>146</v>
      </c>
      <c r="D10" s="70">
        <v>1</v>
      </c>
      <c r="E10" s="50"/>
      <c r="F10" s="50"/>
      <c r="G10" s="50"/>
      <c r="H10" s="50"/>
      <c r="I10" s="50"/>
      <c r="J10" s="50"/>
    </row>
    <row r="11" spans="1:10" ht="12.75">
      <c r="A11" s="70" t="s">
        <v>88</v>
      </c>
      <c r="B11" s="157">
        <v>7.5</v>
      </c>
      <c r="C11" s="70" t="s">
        <v>146</v>
      </c>
      <c r="D11" s="70">
        <v>1</v>
      </c>
      <c r="E11" s="50"/>
      <c r="F11" s="50"/>
      <c r="G11" s="50"/>
      <c r="H11" s="50"/>
      <c r="I11" s="50"/>
      <c r="J11" s="50"/>
    </row>
    <row r="12" spans="1:10" ht="12.75">
      <c r="A12" s="70" t="s">
        <v>91</v>
      </c>
      <c r="B12" s="157">
        <v>8</v>
      </c>
      <c r="C12" s="70" t="s">
        <v>146</v>
      </c>
      <c r="D12" s="70">
        <v>1</v>
      </c>
      <c r="E12" s="50"/>
      <c r="F12" s="50"/>
      <c r="G12" s="50"/>
      <c r="H12" s="50"/>
      <c r="I12" s="50"/>
      <c r="J12" s="50"/>
    </row>
    <row r="13" spans="1:10" ht="12.75">
      <c r="A13" s="70" t="s">
        <v>93</v>
      </c>
      <c r="B13" s="157">
        <v>9</v>
      </c>
      <c r="C13" s="70" t="s">
        <v>146</v>
      </c>
      <c r="D13" s="70">
        <v>1</v>
      </c>
      <c r="E13" s="50"/>
      <c r="F13" s="50"/>
      <c r="G13" s="50"/>
      <c r="H13" s="50"/>
      <c r="I13" s="50"/>
      <c r="J13" s="50"/>
    </row>
    <row r="14" spans="1:10" ht="12.75">
      <c r="A14" s="70" t="s">
        <v>95</v>
      </c>
      <c r="B14" s="157">
        <v>10</v>
      </c>
      <c r="C14" s="70" t="s">
        <v>146</v>
      </c>
      <c r="D14" s="70">
        <v>1</v>
      </c>
      <c r="E14" s="50"/>
      <c r="F14" s="50"/>
      <c r="G14" s="50"/>
      <c r="H14" s="50"/>
      <c r="I14" s="50"/>
      <c r="J14" s="50"/>
    </row>
    <row r="15" spans="1:10" ht="12.75">
      <c r="A15" s="70">
        <v>3</v>
      </c>
      <c r="B15" s="156" t="s">
        <v>727</v>
      </c>
      <c r="C15" s="70" t="s">
        <v>167</v>
      </c>
      <c r="D15" s="70" t="s">
        <v>167</v>
      </c>
      <c r="E15" s="50"/>
      <c r="F15" s="50"/>
      <c r="G15" s="50"/>
      <c r="H15" s="50"/>
      <c r="I15" s="50"/>
      <c r="J15" s="50"/>
    </row>
    <row r="16" spans="1:10" ht="12.75">
      <c r="A16" s="70" t="s">
        <v>85</v>
      </c>
      <c r="B16" s="157">
        <v>7</v>
      </c>
      <c r="C16" s="70" t="s">
        <v>146</v>
      </c>
      <c r="D16" s="70">
        <v>1</v>
      </c>
      <c r="E16" s="50"/>
      <c r="F16" s="50"/>
      <c r="G16" s="50"/>
      <c r="H16" s="50"/>
      <c r="I16" s="50"/>
      <c r="J16" s="50"/>
    </row>
    <row r="17" spans="1:10" ht="12.75">
      <c r="A17" s="70" t="s">
        <v>88</v>
      </c>
      <c r="B17" s="157">
        <v>7.5</v>
      </c>
      <c r="C17" s="70" t="s">
        <v>146</v>
      </c>
      <c r="D17" s="70">
        <v>1</v>
      </c>
      <c r="E17" s="50"/>
      <c r="F17" s="50"/>
      <c r="G17" s="50"/>
      <c r="H17" s="50"/>
      <c r="I17" s="50"/>
      <c r="J17" s="50"/>
    </row>
    <row r="18" spans="1:10" ht="12.75">
      <c r="A18" s="70" t="s">
        <v>91</v>
      </c>
      <c r="B18" s="157">
        <v>8</v>
      </c>
      <c r="C18" s="70" t="s">
        <v>146</v>
      </c>
      <c r="D18" s="70">
        <v>5</v>
      </c>
      <c r="E18" s="50"/>
      <c r="F18" s="50"/>
      <c r="G18" s="50"/>
      <c r="H18" s="50"/>
      <c r="I18" s="50"/>
      <c r="J18" s="50"/>
    </row>
    <row r="19" spans="1:10" ht="12.75">
      <c r="A19" s="70" t="s">
        <v>93</v>
      </c>
      <c r="B19" s="157">
        <v>8.5</v>
      </c>
      <c r="C19" s="70" t="s">
        <v>146</v>
      </c>
      <c r="D19" s="70">
        <v>1</v>
      </c>
      <c r="E19" s="50"/>
      <c r="F19" s="50"/>
      <c r="G19" s="50"/>
      <c r="H19" s="50"/>
      <c r="I19" s="50"/>
      <c r="J19" s="50"/>
    </row>
    <row r="20" spans="1:10" ht="12.75">
      <c r="A20" s="70">
        <v>4</v>
      </c>
      <c r="B20" s="156" t="s">
        <v>728</v>
      </c>
      <c r="C20" s="70" t="s">
        <v>167</v>
      </c>
      <c r="D20" s="70" t="s">
        <v>167</v>
      </c>
      <c r="E20" s="50"/>
      <c r="F20" s="50"/>
      <c r="G20" s="50"/>
      <c r="H20" s="50"/>
      <c r="I20" s="50"/>
      <c r="J20" s="50"/>
    </row>
    <row r="21" spans="1:10" ht="12.75">
      <c r="A21" s="70" t="s">
        <v>85</v>
      </c>
      <c r="B21" s="157">
        <v>6</v>
      </c>
      <c r="C21" s="70" t="s">
        <v>146</v>
      </c>
      <c r="D21" s="70">
        <v>1</v>
      </c>
      <c r="E21" s="50"/>
      <c r="F21" s="50"/>
      <c r="G21" s="50"/>
      <c r="H21" s="50"/>
      <c r="I21" s="50"/>
      <c r="J21" s="50"/>
    </row>
    <row r="22" spans="1:10" ht="12.75">
      <c r="A22" s="70" t="s">
        <v>88</v>
      </c>
      <c r="B22" s="157">
        <v>7</v>
      </c>
      <c r="C22" s="70" t="s">
        <v>146</v>
      </c>
      <c r="D22" s="70">
        <v>1</v>
      </c>
      <c r="E22" s="50"/>
      <c r="F22" s="50"/>
      <c r="G22" s="50"/>
      <c r="H22" s="50"/>
      <c r="I22" s="50"/>
      <c r="J22" s="50"/>
    </row>
    <row r="23" spans="1:10" ht="12.75">
      <c r="A23" s="70" t="s">
        <v>91</v>
      </c>
      <c r="B23" s="157">
        <v>8</v>
      </c>
      <c r="C23" s="70" t="s">
        <v>146</v>
      </c>
      <c r="D23" s="70">
        <v>1</v>
      </c>
      <c r="E23" s="50"/>
      <c r="F23" s="50"/>
      <c r="G23" s="50"/>
      <c r="H23" s="50"/>
      <c r="I23" s="50"/>
      <c r="J23" s="50"/>
    </row>
    <row r="24" spans="1:10" ht="12.75">
      <c r="A24" s="70" t="s">
        <v>93</v>
      </c>
      <c r="B24" s="157">
        <v>9</v>
      </c>
      <c r="C24" s="70" t="s">
        <v>146</v>
      </c>
      <c r="D24" s="70">
        <v>1</v>
      </c>
      <c r="E24" s="50"/>
      <c r="F24" s="50"/>
      <c r="G24" s="50"/>
      <c r="H24" s="50"/>
      <c r="I24" s="50"/>
      <c r="J24" s="50"/>
    </row>
    <row r="25" spans="1:10" ht="12.75">
      <c r="A25" s="70" t="s">
        <v>95</v>
      </c>
      <c r="B25" s="157">
        <v>10</v>
      </c>
      <c r="C25" s="70" t="s">
        <v>146</v>
      </c>
      <c r="D25" s="70">
        <v>1</v>
      </c>
      <c r="E25" s="50"/>
      <c r="F25" s="50"/>
      <c r="G25" s="50"/>
      <c r="H25" s="50"/>
      <c r="I25" s="50"/>
      <c r="J25" s="50"/>
    </row>
    <row r="26" spans="1:10" ht="12.75">
      <c r="A26" s="70">
        <v>5</v>
      </c>
      <c r="B26" s="156" t="s">
        <v>729</v>
      </c>
      <c r="C26" s="70" t="s">
        <v>167</v>
      </c>
      <c r="D26" s="70" t="s">
        <v>167</v>
      </c>
      <c r="E26" s="50"/>
      <c r="F26" s="50"/>
      <c r="G26" s="50"/>
      <c r="H26" s="50"/>
      <c r="I26" s="50"/>
      <c r="J26" s="50"/>
    </row>
    <row r="27" spans="1:10" ht="12.75">
      <c r="A27" s="70" t="s">
        <v>85</v>
      </c>
      <c r="B27" s="157">
        <v>2</v>
      </c>
      <c r="C27" s="70" t="s">
        <v>146</v>
      </c>
      <c r="D27" s="70">
        <v>1</v>
      </c>
      <c r="E27" s="50"/>
      <c r="F27" s="50"/>
      <c r="G27" s="50"/>
      <c r="H27" s="50"/>
      <c r="I27" s="50"/>
      <c r="J27" s="50"/>
    </row>
    <row r="28" spans="1:10" ht="12.75">
      <c r="A28" s="70" t="s">
        <v>88</v>
      </c>
      <c r="B28" s="157">
        <v>2.5</v>
      </c>
      <c r="C28" s="70" t="s">
        <v>146</v>
      </c>
      <c r="D28" s="70">
        <v>1</v>
      </c>
      <c r="E28" s="50"/>
      <c r="F28" s="50"/>
      <c r="G28" s="50"/>
      <c r="H28" s="50"/>
      <c r="I28" s="50"/>
      <c r="J28" s="50"/>
    </row>
    <row r="29" spans="1:10" ht="12.75">
      <c r="A29" s="70" t="s">
        <v>91</v>
      </c>
      <c r="B29" s="157">
        <v>3</v>
      </c>
      <c r="C29" s="70" t="s">
        <v>146</v>
      </c>
      <c r="D29" s="70">
        <v>1</v>
      </c>
      <c r="E29" s="50"/>
      <c r="F29" s="50"/>
      <c r="G29" s="50"/>
      <c r="H29" s="50"/>
      <c r="I29" s="50"/>
      <c r="J29" s="50"/>
    </row>
    <row r="30" spans="1:10" ht="12.75">
      <c r="A30" s="70" t="s">
        <v>93</v>
      </c>
      <c r="B30" s="157">
        <v>4</v>
      </c>
      <c r="C30" s="70" t="s">
        <v>146</v>
      </c>
      <c r="D30" s="70">
        <v>1</v>
      </c>
      <c r="E30" s="50"/>
      <c r="F30" s="50"/>
      <c r="G30" s="50"/>
      <c r="H30" s="50"/>
      <c r="I30" s="50"/>
      <c r="J30" s="50"/>
    </row>
    <row r="31" spans="1:10" ht="12.75">
      <c r="A31" s="70" t="s">
        <v>95</v>
      </c>
      <c r="B31" s="157">
        <v>5</v>
      </c>
      <c r="C31" s="70" t="s">
        <v>146</v>
      </c>
      <c r="D31" s="70">
        <v>1</v>
      </c>
      <c r="E31" s="50"/>
      <c r="F31" s="50"/>
      <c r="G31" s="50"/>
      <c r="H31" s="50"/>
      <c r="I31" s="50"/>
      <c r="J31" s="50"/>
    </row>
    <row r="32" spans="1:10" ht="12.75">
      <c r="A32" s="70">
        <v>6</v>
      </c>
      <c r="B32" s="156" t="s">
        <v>730</v>
      </c>
      <c r="C32" s="70" t="s">
        <v>167</v>
      </c>
      <c r="D32" s="70" t="s">
        <v>167</v>
      </c>
      <c r="E32" s="50"/>
      <c r="F32" s="50"/>
      <c r="G32" s="50"/>
      <c r="H32" s="50"/>
      <c r="I32" s="50"/>
      <c r="J32" s="50"/>
    </row>
    <row r="33" spans="1:10" ht="12.75">
      <c r="A33" s="70" t="s">
        <v>85</v>
      </c>
      <c r="B33" s="157">
        <v>7</v>
      </c>
      <c r="C33" s="70" t="s">
        <v>146</v>
      </c>
      <c r="D33" s="70">
        <v>3</v>
      </c>
      <c r="E33" s="50"/>
      <c r="F33" s="50"/>
      <c r="G33" s="50"/>
      <c r="H33" s="50"/>
      <c r="I33" s="50"/>
      <c r="J33" s="50"/>
    </row>
    <row r="34" spans="1:10" ht="12.75">
      <c r="A34" s="70" t="s">
        <v>88</v>
      </c>
      <c r="B34" s="157">
        <v>8</v>
      </c>
      <c r="C34" s="70" t="s">
        <v>146</v>
      </c>
      <c r="D34" s="70">
        <v>20</v>
      </c>
      <c r="E34" s="50"/>
      <c r="F34" s="50"/>
      <c r="G34" s="50"/>
      <c r="H34" s="50"/>
      <c r="I34" s="50"/>
      <c r="J34" s="50"/>
    </row>
    <row r="35" spans="1:10" ht="12.75">
      <c r="A35" s="70" t="s">
        <v>91</v>
      </c>
      <c r="B35" s="157">
        <v>9</v>
      </c>
      <c r="C35" s="70" t="s">
        <v>146</v>
      </c>
      <c r="D35" s="70">
        <v>5</v>
      </c>
      <c r="E35" s="50"/>
      <c r="F35" s="50"/>
      <c r="G35" s="50"/>
      <c r="H35" s="50"/>
      <c r="I35" s="50"/>
      <c r="J35" s="50"/>
    </row>
    <row r="36" spans="1:10" ht="12.75">
      <c r="A36" s="70">
        <v>7</v>
      </c>
      <c r="B36" s="156" t="s">
        <v>731</v>
      </c>
      <c r="C36" s="70" t="s">
        <v>146</v>
      </c>
      <c r="D36" s="70">
        <v>5</v>
      </c>
      <c r="E36" s="50"/>
      <c r="F36" s="50"/>
      <c r="G36" s="50"/>
      <c r="H36" s="50"/>
      <c r="I36" s="50"/>
      <c r="J36" s="50"/>
    </row>
    <row r="37" spans="1:10" ht="12.75">
      <c r="A37" s="70">
        <v>8</v>
      </c>
      <c r="B37" s="156" t="s">
        <v>732</v>
      </c>
      <c r="C37" s="70" t="s">
        <v>146</v>
      </c>
      <c r="D37" s="70">
        <v>5</v>
      </c>
      <c r="E37" s="50"/>
      <c r="F37" s="50"/>
      <c r="G37" s="50"/>
      <c r="H37" s="50"/>
      <c r="I37" s="50"/>
      <c r="J37" s="50"/>
    </row>
    <row r="38" spans="1:10" ht="12.75">
      <c r="A38" s="70">
        <v>9</v>
      </c>
      <c r="B38" s="84" t="s">
        <v>733</v>
      </c>
      <c r="C38" s="70" t="s">
        <v>146</v>
      </c>
      <c r="D38" s="70">
        <v>1</v>
      </c>
      <c r="E38" s="50"/>
      <c r="F38" s="50"/>
      <c r="G38" s="50"/>
      <c r="H38" s="50"/>
      <c r="I38" s="50"/>
      <c r="J38" s="50"/>
    </row>
    <row r="39" spans="1:10" ht="12.75">
      <c r="A39" s="70">
        <v>10</v>
      </c>
      <c r="B39" s="156" t="s">
        <v>734</v>
      </c>
      <c r="C39" s="70" t="s">
        <v>167</v>
      </c>
      <c r="D39" s="70" t="s">
        <v>167</v>
      </c>
      <c r="E39" s="50"/>
      <c r="F39" s="50"/>
      <c r="G39" s="50"/>
      <c r="H39" s="50"/>
      <c r="I39" s="50"/>
      <c r="J39" s="50"/>
    </row>
    <row r="40" spans="1:10" ht="12.75">
      <c r="A40" s="70" t="s">
        <v>85</v>
      </c>
      <c r="B40" s="157" t="s">
        <v>735</v>
      </c>
      <c r="C40" s="70" t="s">
        <v>355</v>
      </c>
      <c r="D40" s="70">
        <v>3</v>
      </c>
      <c r="E40" s="50"/>
      <c r="F40" s="50"/>
      <c r="G40" s="50"/>
      <c r="H40" s="50"/>
      <c r="I40" s="50"/>
      <c r="J40" s="50"/>
    </row>
    <row r="41" spans="1:10" ht="12.75">
      <c r="A41" s="70" t="s">
        <v>88</v>
      </c>
      <c r="B41" s="157" t="s">
        <v>736</v>
      </c>
      <c r="C41" s="70" t="s">
        <v>355</v>
      </c>
      <c r="D41" s="70">
        <v>1</v>
      </c>
      <c r="E41" s="50"/>
      <c r="F41" s="50"/>
      <c r="G41" s="50"/>
      <c r="H41" s="50"/>
      <c r="I41" s="50"/>
      <c r="J41" s="5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4" sqref="B4"/>
    </sheetView>
  </sheetViews>
  <sheetFormatPr defaultColWidth="12.57421875" defaultRowHeight="12.75"/>
  <cols>
    <col min="1" max="1" width="4.28125" style="40" customWidth="1"/>
    <col min="2" max="2" width="60.421875" style="41" customWidth="1"/>
    <col min="3" max="3" width="8.57421875" style="41" customWidth="1"/>
    <col min="4" max="4" width="11.57421875" style="40" customWidth="1"/>
    <col min="5" max="239" width="11.57421875" style="41" customWidth="1"/>
    <col min="240" max="245" width="12.00390625" style="42" customWidth="1"/>
    <col min="249" max="16384" width="11.57421875" style="0" customWidth="1"/>
  </cols>
  <sheetData>
    <row r="1" spans="1:3" ht="12.75">
      <c r="A1" s="40">
        <v>32</v>
      </c>
      <c r="B1" s="42" t="s">
        <v>73</v>
      </c>
      <c r="C1" s="43"/>
    </row>
    <row r="2" spans="2:3" ht="12.75">
      <c r="B2" s="82" t="s">
        <v>737</v>
      </c>
      <c r="C2" s="43"/>
    </row>
    <row r="4" spans="1:10" ht="30.75" customHeight="1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84" t="s">
        <v>738</v>
      </c>
      <c r="C5" s="70" t="s">
        <v>108</v>
      </c>
      <c r="D5" s="142"/>
      <c r="E5" s="50"/>
      <c r="F5" s="50"/>
      <c r="G5" s="50"/>
      <c r="H5" s="50"/>
      <c r="I5" s="50"/>
      <c r="J5" s="50"/>
    </row>
    <row r="6" spans="1:10" ht="12.75">
      <c r="A6" s="68" t="s">
        <v>85</v>
      </c>
      <c r="B6" s="156" t="s">
        <v>739</v>
      </c>
      <c r="C6" s="70" t="s">
        <v>104</v>
      </c>
      <c r="D6" s="70">
        <v>420</v>
      </c>
      <c r="E6" s="50"/>
      <c r="F6" s="50"/>
      <c r="G6" s="50"/>
      <c r="H6" s="50"/>
      <c r="I6" s="50"/>
      <c r="J6" s="50"/>
    </row>
    <row r="7" spans="1:10" ht="12.75">
      <c r="A7" s="68" t="s">
        <v>88</v>
      </c>
      <c r="B7" s="156" t="s">
        <v>740</v>
      </c>
      <c r="C7" s="70" t="s">
        <v>104</v>
      </c>
      <c r="D7" s="70">
        <v>215</v>
      </c>
      <c r="E7" s="50"/>
      <c r="F7" s="50"/>
      <c r="G7" s="50"/>
      <c r="H7" s="50"/>
      <c r="I7" s="50"/>
      <c r="J7" s="50"/>
    </row>
    <row r="8" spans="1:10" ht="12.75">
      <c r="A8" s="68" t="s">
        <v>91</v>
      </c>
      <c r="B8" s="156" t="s">
        <v>741</v>
      </c>
      <c r="C8" s="70" t="s">
        <v>106</v>
      </c>
      <c r="D8" s="70">
        <v>1400</v>
      </c>
      <c r="E8" s="50"/>
      <c r="F8" s="50"/>
      <c r="G8" s="50"/>
      <c r="H8" s="50"/>
      <c r="I8" s="50"/>
      <c r="J8" s="50"/>
    </row>
    <row r="9" spans="1:10" ht="12.75">
      <c r="A9" s="68" t="s">
        <v>93</v>
      </c>
      <c r="B9" s="156" t="s">
        <v>742</v>
      </c>
      <c r="C9" s="70" t="s">
        <v>104</v>
      </c>
      <c r="D9" s="70">
        <v>3000</v>
      </c>
      <c r="E9" s="50"/>
      <c r="F9" s="50"/>
      <c r="G9" s="50"/>
      <c r="H9" s="50"/>
      <c r="I9" s="50"/>
      <c r="J9" s="50"/>
    </row>
    <row r="10" spans="1:10" ht="12.75">
      <c r="A10" s="68" t="s">
        <v>95</v>
      </c>
      <c r="B10" s="156" t="s">
        <v>743</v>
      </c>
      <c r="C10" s="70" t="s">
        <v>104</v>
      </c>
      <c r="D10" s="70">
        <v>450</v>
      </c>
      <c r="E10" s="50"/>
      <c r="F10" s="50"/>
      <c r="G10" s="50"/>
      <c r="H10" s="50"/>
      <c r="I10" s="50"/>
      <c r="J10" s="50"/>
    </row>
    <row r="11" spans="1:10" ht="12.75">
      <c r="A11" s="68" t="s">
        <v>97</v>
      </c>
      <c r="B11" s="156" t="s">
        <v>744</v>
      </c>
      <c r="C11" s="70" t="s">
        <v>104</v>
      </c>
      <c r="D11" s="70">
        <v>10</v>
      </c>
      <c r="E11" s="50"/>
      <c r="F11" s="50"/>
      <c r="G11" s="50"/>
      <c r="H11" s="50"/>
      <c r="I11" s="50"/>
      <c r="J11" s="50"/>
    </row>
    <row r="12" spans="1:10" ht="12.75">
      <c r="A12" s="68" t="s">
        <v>502</v>
      </c>
      <c r="B12" s="156" t="s">
        <v>745</v>
      </c>
      <c r="C12" s="70" t="s">
        <v>104</v>
      </c>
      <c r="D12" s="66">
        <v>10</v>
      </c>
      <c r="E12" s="50"/>
      <c r="F12" s="50"/>
      <c r="G12" s="50"/>
      <c r="H12" s="50"/>
      <c r="I12" s="50"/>
      <c r="J12" s="50"/>
    </row>
    <row r="13" ht="12.75">
      <c r="D13" s="14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B5" sqref="B5"/>
    </sheetView>
  </sheetViews>
  <sheetFormatPr defaultColWidth="12.57421875" defaultRowHeight="12.75"/>
  <cols>
    <col min="1" max="1" width="4.28125" style="53" customWidth="1"/>
    <col min="2" max="2" width="45.28125" style="14" customWidth="1"/>
    <col min="3" max="3" width="9.8515625" style="14" customWidth="1"/>
    <col min="4" max="4" width="11.57421875" style="53" customWidth="1"/>
    <col min="5" max="239" width="11.57421875" style="14" customWidth="1"/>
    <col min="240" max="249" width="12.00390625" style="16" customWidth="1"/>
    <col min="250" max="16384" width="11.57421875" style="17" customWidth="1"/>
  </cols>
  <sheetData>
    <row r="1" spans="1:3" ht="12.75">
      <c r="A1" s="53">
        <v>3</v>
      </c>
      <c r="B1" s="16" t="s">
        <v>73</v>
      </c>
      <c r="C1" s="54"/>
    </row>
    <row r="2" spans="2:3" ht="12.75">
      <c r="B2" s="55" t="s">
        <v>4</v>
      </c>
      <c r="C2" s="54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56">
        <v>1</v>
      </c>
      <c r="B5" s="30" t="s">
        <v>282</v>
      </c>
      <c r="C5" s="29" t="s">
        <v>108</v>
      </c>
      <c r="D5" s="29" t="s">
        <v>167</v>
      </c>
      <c r="E5" s="32"/>
      <c r="F5" s="32"/>
      <c r="G5" s="32"/>
      <c r="H5" s="32"/>
      <c r="I5" s="32"/>
      <c r="J5" s="32"/>
    </row>
    <row r="6" spans="1:10" ht="12.75">
      <c r="A6" s="56" t="s">
        <v>109</v>
      </c>
      <c r="B6" s="30" t="s">
        <v>283</v>
      </c>
      <c r="C6" s="29" t="s">
        <v>104</v>
      </c>
      <c r="D6" s="29">
        <v>2785</v>
      </c>
      <c r="E6" s="32"/>
      <c r="F6" s="32"/>
      <c r="G6" s="32"/>
      <c r="H6" s="32"/>
      <c r="I6" s="32"/>
      <c r="J6" s="32"/>
    </row>
    <row r="7" spans="1:10" ht="12.75">
      <c r="A7" s="56" t="s">
        <v>111</v>
      </c>
      <c r="B7" s="30" t="s">
        <v>284</v>
      </c>
      <c r="C7" s="29" t="s">
        <v>104</v>
      </c>
      <c r="D7" s="29">
        <v>2000</v>
      </c>
      <c r="E7" s="32"/>
      <c r="F7" s="32"/>
      <c r="G7" s="32"/>
      <c r="H7" s="32"/>
      <c r="I7" s="32"/>
      <c r="J7" s="32"/>
    </row>
    <row r="8" spans="1:256" ht="12.75">
      <c r="A8" s="56" t="s">
        <v>113</v>
      </c>
      <c r="B8" s="30" t="s">
        <v>285</v>
      </c>
      <c r="C8" s="29" t="s">
        <v>104</v>
      </c>
      <c r="D8" s="29"/>
      <c r="E8" s="32"/>
      <c r="F8" s="32"/>
      <c r="G8" s="32"/>
      <c r="H8" s="32"/>
      <c r="I8" s="32"/>
      <c r="J8" s="32"/>
      <c r="IP8" s="14"/>
      <c r="IQ8" s="14"/>
      <c r="IR8" s="14"/>
      <c r="IS8" s="14"/>
      <c r="IT8" s="14"/>
      <c r="IU8" s="14"/>
      <c r="IV8" s="14"/>
    </row>
    <row r="9" spans="1:10" ht="12.75">
      <c r="A9" s="56">
        <v>2</v>
      </c>
      <c r="B9" s="30" t="s">
        <v>286</v>
      </c>
      <c r="C9" s="29" t="s">
        <v>287</v>
      </c>
      <c r="D9" s="29">
        <v>130</v>
      </c>
      <c r="E9" s="32"/>
      <c r="F9" s="32"/>
      <c r="G9" s="32"/>
      <c r="H9" s="32"/>
      <c r="I9" s="32"/>
      <c r="J9" s="32"/>
    </row>
    <row r="10" spans="1:10" ht="12.75">
      <c r="A10" s="56">
        <v>3</v>
      </c>
      <c r="B10" s="30" t="s">
        <v>288</v>
      </c>
      <c r="C10" s="29" t="s">
        <v>108</v>
      </c>
      <c r="D10" s="29" t="s">
        <v>167</v>
      </c>
      <c r="E10" s="32"/>
      <c r="F10" s="32"/>
      <c r="G10" s="32"/>
      <c r="H10" s="32"/>
      <c r="I10" s="32"/>
      <c r="J10" s="32"/>
    </row>
    <row r="11" spans="1:10" ht="12.75">
      <c r="A11" s="56" t="s">
        <v>109</v>
      </c>
      <c r="B11" s="33" t="s">
        <v>289</v>
      </c>
      <c r="C11" s="29" t="s">
        <v>212</v>
      </c>
      <c r="D11" s="29">
        <v>125</v>
      </c>
      <c r="E11" s="32"/>
      <c r="F11" s="32"/>
      <c r="G11" s="32"/>
      <c r="H11" s="32"/>
      <c r="I11" s="32"/>
      <c r="J11" s="32"/>
    </row>
    <row r="12" spans="1:10" ht="12.75">
      <c r="A12" s="56" t="s">
        <v>111</v>
      </c>
      <c r="B12" s="33" t="s">
        <v>290</v>
      </c>
      <c r="C12" s="29" t="s">
        <v>104</v>
      </c>
      <c r="D12" s="29">
        <v>1</v>
      </c>
      <c r="E12" s="32"/>
      <c r="F12" s="32"/>
      <c r="G12" s="32"/>
      <c r="H12" s="32"/>
      <c r="I12" s="32"/>
      <c r="J12" s="32"/>
    </row>
    <row r="13" spans="1:10" ht="12.75">
      <c r="A13" s="56" t="s">
        <v>113</v>
      </c>
      <c r="B13" s="33" t="s">
        <v>291</v>
      </c>
      <c r="C13" s="29" t="s">
        <v>104</v>
      </c>
      <c r="D13" s="29">
        <v>1</v>
      </c>
      <c r="E13" s="32"/>
      <c r="F13" s="32"/>
      <c r="G13" s="32"/>
      <c r="H13" s="32"/>
      <c r="I13" s="32"/>
      <c r="J13" s="32"/>
    </row>
    <row r="14" spans="1:10" ht="12.75">
      <c r="A14" s="56">
        <v>4</v>
      </c>
      <c r="B14" s="30" t="s">
        <v>292</v>
      </c>
      <c r="C14" s="29" t="s">
        <v>108</v>
      </c>
      <c r="D14" s="29" t="s">
        <v>167</v>
      </c>
      <c r="E14" s="32"/>
      <c r="F14" s="32"/>
      <c r="G14" s="32"/>
      <c r="H14" s="32"/>
      <c r="I14" s="32"/>
      <c r="J14" s="32"/>
    </row>
    <row r="15" spans="1:10" ht="12.75">
      <c r="A15" s="56" t="s">
        <v>109</v>
      </c>
      <c r="B15" s="33" t="s">
        <v>293</v>
      </c>
      <c r="C15" s="29" t="s">
        <v>104</v>
      </c>
      <c r="D15" s="29">
        <v>300</v>
      </c>
      <c r="E15" s="32"/>
      <c r="F15" s="32"/>
      <c r="G15" s="32"/>
      <c r="H15" s="32"/>
      <c r="I15" s="32"/>
      <c r="J15" s="32"/>
    </row>
    <row r="16" spans="1:10" ht="12.75">
      <c r="A16" s="56" t="s">
        <v>111</v>
      </c>
      <c r="B16" s="33" t="s">
        <v>238</v>
      </c>
      <c r="C16" s="29" t="s">
        <v>104</v>
      </c>
      <c r="D16" s="29">
        <v>910</v>
      </c>
      <c r="E16" s="32"/>
      <c r="F16" s="32"/>
      <c r="G16" s="32"/>
      <c r="H16" s="32"/>
      <c r="I16" s="32"/>
      <c r="J16" s="32"/>
    </row>
    <row r="17" spans="1:10" ht="12.75">
      <c r="A17" s="56" t="s">
        <v>113</v>
      </c>
      <c r="B17" s="33" t="s">
        <v>239</v>
      </c>
      <c r="C17" s="29" t="s">
        <v>104</v>
      </c>
      <c r="D17" s="29">
        <v>300</v>
      </c>
      <c r="E17" s="32"/>
      <c r="F17" s="32"/>
      <c r="G17" s="32"/>
      <c r="H17" s="32"/>
      <c r="I17" s="32"/>
      <c r="J17" s="32"/>
    </row>
    <row r="18" spans="1:10" ht="12.75">
      <c r="A18" s="56">
        <v>5</v>
      </c>
      <c r="B18" s="30" t="s">
        <v>294</v>
      </c>
      <c r="C18" s="29" t="s">
        <v>108</v>
      </c>
      <c r="D18" s="29" t="s">
        <v>167</v>
      </c>
      <c r="E18" s="32"/>
      <c r="F18" s="32"/>
      <c r="G18" s="32"/>
      <c r="H18" s="32"/>
      <c r="I18" s="32"/>
      <c r="J18" s="32"/>
    </row>
    <row r="19" spans="1:10" ht="12.75">
      <c r="A19" s="56" t="s">
        <v>109</v>
      </c>
      <c r="B19" s="30" t="s">
        <v>295</v>
      </c>
      <c r="C19" s="29" t="s">
        <v>296</v>
      </c>
      <c r="D19" s="29">
        <v>15</v>
      </c>
      <c r="E19" s="32"/>
      <c r="F19" s="32"/>
      <c r="G19" s="32"/>
      <c r="H19" s="32"/>
      <c r="I19" s="32"/>
      <c r="J19" s="32"/>
    </row>
    <row r="20" spans="1:10" ht="12.75">
      <c r="A20" s="56" t="s">
        <v>111</v>
      </c>
      <c r="B20" s="30" t="s">
        <v>297</v>
      </c>
      <c r="C20" s="29" t="s">
        <v>104</v>
      </c>
      <c r="D20" s="29">
        <v>80</v>
      </c>
      <c r="E20" s="32"/>
      <c r="F20" s="32"/>
      <c r="G20" s="32"/>
      <c r="H20" s="32"/>
      <c r="I20" s="32"/>
      <c r="J20" s="32"/>
    </row>
    <row r="21" spans="1:10" ht="12.75">
      <c r="A21" s="56">
        <v>6</v>
      </c>
      <c r="B21" s="30" t="s">
        <v>298</v>
      </c>
      <c r="C21" s="29" t="s">
        <v>299</v>
      </c>
      <c r="D21" s="29">
        <v>10</v>
      </c>
      <c r="E21" s="32"/>
      <c r="F21" s="32"/>
      <c r="G21" s="32"/>
      <c r="H21" s="32"/>
      <c r="I21" s="32"/>
      <c r="J21" s="32"/>
    </row>
    <row r="22" spans="1:10" ht="12.75">
      <c r="A22" s="56">
        <v>7</v>
      </c>
      <c r="B22" s="30" t="s">
        <v>300</v>
      </c>
      <c r="C22" s="29" t="s">
        <v>104</v>
      </c>
      <c r="D22" s="29">
        <v>2</v>
      </c>
      <c r="E22" s="32"/>
      <c r="F22" s="32"/>
      <c r="G22" s="32"/>
      <c r="H22" s="32"/>
      <c r="I22" s="32"/>
      <c r="J22" s="32"/>
    </row>
    <row r="23" spans="1:10" ht="12.75">
      <c r="A23" s="56">
        <v>8</v>
      </c>
      <c r="B23" s="30" t="s">
        <v>301</v>
      </c>
      <c r="C23" s="29" t="s">
        <v>108</v>
      </c>
      <c r="D23" s="29" t="s">
        <v>167</v>
      </c>
      <c r="E23" s="32"/>
      <c r="F23" s="32"/>
      <c r="G23" s="32"/>
      <c r="H23" s="32"/>
      <c r="I23" s="32"/>
      <c r="J23" s="32"/>
    </row>
    <row r="24" spans="1:10" ht="12.75">
      <c r="A24" s="56" t="s">
        <v>109</v>
      </c>
      <c r="B24" s="30" t="s">
        <v>302</v>
      </c>
      <c r="C24" s="29" t="s">
        <v>303</v>
      </c>
      <c r="D24" s="29">
        <v>1</v>
      </c>
      <c r="E24" s="32"/>
      <c r="F24" s="32"/>
      <c r="G24" s="32"/>
      <c r="H24" s="32"/>
      <c r="I24" s="32"/>
      <c r="J24" s="32"/>
    </row>
    <row r="25" spans="1:10" ht="12.75">
      <c r="A25" s="56" t="s">
        <v>111</v>
      </c>
      <c r="B25" s="30" t="s">
        <v>304</v>
      </c>
      <c r="C25" s="29" t="s">
        <v>303</v>
      </c>
      <c r="D25" s="29">
        <v>1</v>
      </c>
      <c r="E25" s="32"/>
      <c r="F25" s="32"/>
      <c r="G25" s="32"/>
      <c r="H25" s="32"/>
      <c r="I25" s="32"/>
      <c r="J25" s="32"/>
    </row>
    <row r="26" spans="1:10" ht="12.75">
      <c r="A26" s="56">
        <v>9</v>
      </c>
      <c r="B26" s="30" t="s">
        <v>305</v>
      </c>
      <c r="C26" s="57"/>
      <c r="D26" s="29"/>
      <c r="E26" s="32"/>
      <c r="F26" s="32"/>
      <c r="G26" s="32"/>
      <c r="H26" s="32"/>
      <c r="I26" s="32"/>
      <c r="J26" s="32"/>
    </row>
    <row r="27" spans="1:10" ht="12.75">
      <c r="A27" s="56" t="s">
        <v>109</v>
      </c>
      <c r="B27" s="33">
        <v>20</v>
      </c>
      <c r="C27" s="29" t="s">
        <v>306</v>
      </c>
      <c r="D27" s="29">
        <v>1</v>
      </c>
      <c r="E27" s="32"/>
      <c r="F27" s="32"/>
      <c r="G27" s="32"/>
      <c r="H27" s="32"/>
      <c r="I27" s="32"/>
      <c r="J27" s="32"/>
    </row>
    <row r="28" spans="1:10" ht="12.75">
      <c r="A28" s="56" t="s">
        <v>111</v>
      </c>
      <c r="B28" s="33">
        <v>24</v>
      </c>
      <c r="C28" s="29" t="s">
        <v>306</v>
      </c>
      <c r="D28" s="29">
        <v>1</v>
      </c>
      <c r="E28" s="32"/>
      <c r="F28" s="32"/>
      <c r="G28" s="32"/>
      <c r="H28" s="32"/>
      <c r="I28" s="32"/>
      <c r="J28" s="32"/>
    </row>
    <row r="29" spans="1:10" ht="12.75">
      <c r="A29" s="56" t="s">
        <v>113</v>
      </c>
      <c r="B29" s="33">
        <v>28</v>
      </c>
      <c r="C29" s="29" t="s">
        <v>306</v>
      </c>
      <c r="D29" s="29">
        <v>1</v>
      </c>
      <c r="E29" s="32"/>
      <c r="F29" s="32"/>
      <c r="G29" s="32"/>
      <c r="H29" s="32"/>
      <c r="I29" s="32"/>
      <c r="J29" s="32"/>
    </row>
    <row r="30" spans="1:10" ht="12.75">
      <c r="A30" s="56">
        <v>10</v>
      </c>
      <c r="B30" s="30" t="s">
        <v>307</v>
      </c>
      <c r="C30" s="29" t="s">
        <v>108</v>
      </c>
      <c r="D30" s="29" t="s">
        <v>167</v>
      </c>
      <c r="E30" s="32"/>
      <c r="F30" s="32"/>
      <c r="G30" s="32"/>
      <c r="H30" s="32"/>
      <c r="I30" s="32"/>
      <c r="J30" s="32"/>
    </row>
    <row r="31" spans="1:10" ht="12.75">
      <c r="A31" s="56" t="s">
        <v>109</v>
      </c>
      <c r="B31" s="30" t="s">
        <v>308</v>
      </c>
      <c r="C31" s="29" t="s">
        <v>146</v>
      </c>
      <c r="D31" s="29">
        <v>1</v>
      </c>
      <c r="E31" s="32"/>
      <c r="F31" s="32"/>
      <c r="G31" s="32"/>
      <c r="H31" s="32"/>
      <c r="I31" s="32"/>
      <c r="J31" s="32"/>
    </row>
    <row r="32" spans="1:10" ht="12.75">
      <c r="A32" s="56" t="s">
        <v>111</v>
      </c>
      <c r="B32" s="30" t="s">
        <v>309</v>
      </c>
      <c r="C32" s="29" t="s">
        <v>146</v>
      </c>
      <c r="D32" s="29">
        <v>1</v>
      </c>
      <c r="E32" s="32"/>
      <c r="F32" s="32"/>
      <c r="G32" s="32"/>
      <c r="H32" s="32"/>
      <c r="I32" s="32"/>
      <c r="J32" s="32"/>
    </row>
    <row r="33" spans="1:10" ht="12.75">
      <c r="A33" s="56" t="s">
        <v>113</v>
      </c>
      <c r="B33" s="30" t="s">
        <v>310</v>
      </c>
      <c r="C33" s="29" t="s">
        <v>146</v>
      </c>
      <c r="D33" s="29">
        <v>1</v>
      </c>
      <c r="E33" s="32"/>
      <c r="F33" s="32"/>
      <c r="G33" s="32"/>
      <c r="H33" s="32"/>
      <c r="I33" s="32"/>
      <c r="J33" s="32"/>
    </row>
    <row r="34" spans="1:10" ht="12.75">
      <c r="A34" s="56" t="s">
        <v>115</v>
      </c>
      <c r="B34" s="30" t="s">
        <v>311</v>
      </c>
      <c r="C34" s="29" t="s">
        <v>146</v>
      </c>
      <c r="D34" s="29">
        <v>2</v>
      </c>
      <c r="E34" s="32"/>
      <c r="F34" s="32"/>
      <c r="G34" s="32"/>
      <c r="H34" s="32"/>
      <c r="I34" s="32"/>
      <c r="J34" s="32"/>
    </row>
    <row r="35" spans="1:10" ht="12.75">
      <c r="A35" s="56" t="s">
        <v>117</v>
      </c>
      <c r="B35" s="30" t="s">
        <v>312</v>
      </c>
      <c r="C35" s="29" t="s">
        <v>146</v>
      </c>
      <c r="D35" s="29">
        <v>1</v>
      </c>
      <c r="E35" s="32"/>
      <c r="F35" s="32"/>
      <c r="G35" s="32"/>
      <c r="H35" s="32"/>
      <c r="I35" s="32"/>
      <c r="J35" s="32"/>
    </row>
    <row r="36" spans="1:10" ht="12.75">
      <c r="A36" s="58" t="s">
        <v>121</v>
      </c>
      <c r="B36" s="30" t="s">
        <v>313</v>
      </c>
      <c r="C36" s="29" t="s">
        <v>104</v>
      </c>
      <c r="D36" s="29">
        <v>1</v>
      </c>
      <c r="E36" s="32"/>
      <c r="F36" s="32"/>
      <c r="G36" s="32"/>
      <c r="H36" s="32"/>
      <c r="I36" s="32"/>
      <c r="J36" s="32"/>
    </row>
    <row r="37" spans="1:10" ht="12.75">
      <c r="A37" s="56">
        <v>11</v>
      </c>
      <c r="B37" s="30" t="s">
        <v>314</v>
      </c>
      <c r="C37" s="29" t="s">
        <v>104</v>
      </c>
      <c r="D37" s="29">
        <v>20</v>
      </c>
      <c r="E37" s="32"/>
      <c r="F37" s="32"/>
      <c r="G37" s="32"/>
      <c r="H37" s="32"/>
      <c r="I37" s="32"/>
      <c r="J37" s="32"/>
    </row>
    <row r="38" spans="1:10" ht="12.75">
      <c r="A38" s="56">
        <v>12</v>
      </c>
      <c r="B38" s="30" t="s">
        <v>315</v>
      </c>
      <c r="C38" s="29" t="s">
        <v>108</v>
      </c>
      <c r="D38" s="29" t="s">
        <v>167</v>
      </c>
      <c r="E38" s="32"/>
      <c r="F38" s="32"/>
      <c r="G38" s="32"/>
      <c r="H38" s="32"/>
      <c r="I38" s="32"/>
      <c r="J38" s="32"/>
    </row>
    <row r="39" spans="1:10" ht="12.75">
      <c r="A39" s="56" t="s">
        <v>109</v>
      </c>
      <c r="B39" s="30" t="s">
        <v>316</v>
      </c>
      <c r="C39" s="29" t="s">
        <v>104</v>
      </c>
      <c r="D39" s="29">
        <v>5</v>
      </c>
      <c r="E39" s="32"/>
      <c r="F39" s="32"/>
      <c r="G39" s="32"/>
      <c r="H39" s="32"/>
      <c r="I39" s="32"/>
      <c r="J39" s="32"/>
    </row>
    <row r="40" spans="1:10" ht="12.75">
      <c r="A40" s="56" t="s">
        <v>111</v>
      </c>
      <c r="B40" s="30" t="s">
        <v>317</v>
      </c>
      <c r="C40" s="29" t="s">
        <v>104</v>
      </c>
      <c r="D40" s="29">
        <v>1</v>
      </c>
      <c r="E40" s="32"/>
      <c r="F40" s="32"/>
      <c r="G40" s="32"/>
      <c r="H40" s="32"/>
      <c r="I40" s="32"/>
      <c r="J40" s="32"/>
    </row>
    <row r="41" spans="1:10" ht="12.75">
      <c r="A41" s="56" t="s">
        <v>113</v>
      </c>
      <c r="B41" s="30" t="s">
        <v>318</v>
      </c>
      <c r="C41" s="29" t="s">
        <v>104</v>
      </c>
      <c r="D41" s="29">
        <v>1</v>
      </c>
      <c r="E41" s="32"/>
      <c r="F41" s="32"/>
      <c r="G41" s="32"/>
      <c r="H41" s="32"/>
      <c r="I41" s="32"/>
      <c r="J41" s="32"/>
    </row>
    <row r="42" spans="1:10" ht="12.75">
      <c r="A42" s="56">
        <v>13</v>
      </c>
      <c r="B42" s="30" t="s">
        <v>319</v>
      </c>
      <c r="C42" s="29"/>
      <c r="D42" s="29" t="s">
        <v>167</v>
      </c>
      <c r="E42" s="32"/>
      <c r="F42" s="32"/>
      <c r="G42" s="32"/>
      <c r="H42" s="32"/>
      <c r="I42" s="32"/>
      <c r="J42" s="32"/>
    </row>
    <row r="43" spans="1:10" ht="12.75">
      <c r="A43" s="56" t="s">
        <v>109</v>
      </c>
      <c r="B43" s="30" t="s">
        <v>320</v>
      </c>
      <c r="C43" s="29" t="s">
        <v>106</v>
      </c>
      <c r="D43" s="29">
        <v>4</v>
      </c>
      <c r="E43" s="32"/>
      <c r="F43" s="32"/>
      <c r="G43" s="32"/>
      <c r="H43" s="32"/>
      <c r="I43" s="32"/>
      <c r="J43" s="32"/>
    </row>
    <row r="44" spans="1:10" ht="12.75">
      <c r="A44" s="56" t="s">
        <v>111</v>
      </c>
      <c r="B44" s="30" t="s">
        <v>321</v>
      </c>
      <c r="C44" s="29" t="s">
        <v>106</v>
      </c>
      <c r="D44" s="29">
        <v>1</v>
      </c>
      <c r="E44" s="32"/>
      <c r="F44" s="32"/>
      <c r="G44" s="32"/>
      <c r="H44" s="32"/>
      <c r="I44" s="32"/>
      <c r="J44" s="32"/>
    </row>
    <row r="45" spans="1:10" ht="12.75">
      <c r="A45" s="56">
        <v>14</v>
      </c>
      <c r="B45" s="30" t="s">
        <v>322</v>
      </c>
      <c r="C45" s="29" t="s">
        <v>104</v>
      </c>
      <c r="D45" s="29">
        <v>1</v>
      </c>
      <c r="E45" s="32"/>
      <c r="F45" s="32"/>
      <c r="G45" s="32"/>
      <c r="H45" s="32"/>
      <c r="I45" s="32"/>
      <c r="J45" s="32"/>
    </row>
    <row r="46" spans="1:10" ht="12.75">
      <c r="A46" s="56">
        <v>15</v>
      </c>
      <c r="B46" s="30" t="s">
        <v>323</v>
      </c>
      <c r="C46" s="29" t="s">
        <v>146</v>
      </c>
      <c r="D46" s="29">
        <v>1</v>
      </c>
      <c r="E46" s="32"/>
      <c r="F46" s="32"/>
      <c r="G46" s="32"/>
      <c r="H46" s="32"/>
      <c r="I46" s="32"/>
      <c r="J46" s="32"/>
    </row>
    <row r="47" spans="1:10" ht="12.75">
      <c r="A47" s="56">
        <v>16</v>
      </c>
      <c r="B47" s="30" t="s">
        <v>324</v>
      </c>
      <c r="C47" s="29" t="s">
        <v>204</v>
      </c>
      <c r="D47" s="29"/>
      <c r="E47" s="32"/>
      <c r="F47" s="32"/>
      <c r="G47" s="32"/>
      <c r="H47" s="32"/>
      <c r="I47" s="32"/>
      <c r="J47" s="32"/>
    </row>
    <row r="48" spans="1:10" ht="12.75">
      <c r="A48" s="56" t="s">
        <v>109</v>
      </c>
      <c r="B48" s="33" t="s">
        <v>325</v>
      </c>
      <c r="C48" s="29"/>
      <c r="D48" s="29">
        <v>25</v>
      </c>
      <c r="E48" s="32"/>
      <c r="F48" s="32"/>
      <c r="G48" s="32"/>
      <c r="H48" s="32"/>
      <c r="I48" s="32"/>
      <c r="J48" s="32"/>
    </row>
    <row r="49" spans="1:10" ht="12.75">
      <c r="A49" s="56" t="s">
        <v>111</v>
      </c>
      <c r="B49" s="33" t="s">
        <v>326</v>
      </c>
      <c r="C49" s="29"/>
      <c r="D49" s="29">
        <v>15</v>
      </c>
      <c r="E49" s="32"/>
      <c r="F49" s="32"/>
      <c r="G49" s="32"/>
      <c r="H49" s="32"/>
      <c r="I49" s="32"/>
      <c r="J49" s="32"/>
    </row>
    <row r="50" spans="1:10" ht="12.75">
      <c r="A50" s="56" t="s">
        <v>113</v>
      </c>
      <c r="B50" s="33" t="s">
        <v>327</v>
      </c>
      <c r="C50" s="29"/>
      <c r="D50" s="29">
        <v>2</v>
      </c>
      <c r="E50" s="32"/>
      <c r="F50" s="32"/>
      <c r="G50" s="32"/>
      <c r="H50" s="32"/>
      <c r="I50" s="32"/>
      <c r="J50" s="32"/>
    </row>
    <row r="51" spans="1:10" ht="12.75">
      <c r="A51" s="56">
        <v>17</v>
      </c>
      <c r="B51" s="30" t="s">
        <v>328</v>
      </c>
      <c r="C51" s="29" t="s">
        <v>208</v>
      </c>
      <c r="D51" s="29">
        <v>12</v>
      </c>
      <c r="E51" s="32"/>
      <c r="F51" s="32"/>
      <c r="G51" s="32"/>
      <c r="H51" s="32"/>
      <c r="I51" s="32"/>
      <c r="J51" s="32"/>
    </row>
    <row r="52" spans="1:10" ht="12.75">
      <c r="A52" s="56">
        <v>18</v>
      </c>
      <c r="B52" s="30" t="s">
        <v>329</v>
      </c>
      <c r="C52" s="29" t="s">
        <v>208</v>
      </c>
      <c r="D52" s="29">
        <v>260</v>
      </c>
      <c r="E52" s="32"/>
      <c r="F52" s="32"/>
      <c r="G52" s="32"/>
      <c r="H52" s="32"/>
      <c r="I52" s="32"/>
      <c r="J52" s="32"/>
    </row>
    <row r="53" spans="1:10" ht="12.75">
      <c r="A53" s="56">
        <v>19</v>
      </c>
      <c r="B53" s="30" t="s">
        <v>330</v>
      </c>
      <c r="C53" s="29" t="s">
        <v>208</v>
      </c>
      <c r="D53" s="29">
        <v>25</v>
      </c>
      <c r="E53" s="32"/>
      <c r="F53" s="32"/>
      <c r="G53" s="32"/>
      <c r="H53" s="32"/>
      <c r="I53" s="32"/>
      <c r="J53" s="32"/>
    </row>
    <row r="54" spans="1:10" ht="12.75">
      <c r="A54" s="56">
        <v>20</v>
      </c>
      <c r="B54" s="30" t="s">
        <v>331</v>
      </c>
      <c r="C54" s="29" t="s">
        <v>208</v>
      </c>
      <c r="D54" s="29">
        <v>25</v>
      </c>
      <c r="E54" s="32"/>
      <c r="F54" s="32"/>
      <c r="G54" s="32"/>
      <c r="H54" s="32"/>
      <c r="I54" s="32"/>
      <c r="J54" s="32"/>
    </row>
    <row r="55" spans="1:10" ht="12.75">
      <c r="A55" s="56">
        <v>21</v>
      </c>
      <c r="B55" s="59" t="s">
        <v>332</v>
      </c>
      <c r="C55" s="29" t="s">
        <v>146</v>
      </c>
      <c r="D55" s="29">
        <v>1550</v>
      </c>
      <c r="E55" s="32"/>
      <c r="F55" s="32"/>
      <c r="G55" s="32"/>
      <c r="H55" s="32"/>
      <c r="I55" s="32"/>
      <c r="J55" s="32"/>
    </row>
    <row r="56" spans="1:10" ht="12.75">
      <c r="A56" s="56">
        <v>22</v>
      </c>
      <c r="B56" s="30" t="s">
        <v>333</v>
      </c>
      <c r="C56" s="29" t="s">
        <v>106</v>
      </c>
      <c r="D56" s="29">
        <v>10</v>
      </c>
      <c r="E56" s="32"/>
      <c r="F56" s="32"/>
      <c r="G56" s="32"/>
      <c r="H56" s="32"/>
      <c r="I56" s="32"/>
      <c r="J56" s="32"/>
    </row>
    <row r="57" spans="1:256" ht="12.75">
      <c r="A57" s="56">
        <v>23</v>
      </c>
      <c r="B57" s="30" t="s">
        <v>334</v>
      </c>
      <c r="C57" s="29" t="s">
        <v>100</v>
      </c>
      <c r="D57" s="29">
        <v>3</v>
      </c>
      <c r="E57" s="32"/>
      <c r="F57" s="32"/>
      <c r="G57" s="32"/>
      <c r="H57" s="32"/>
      <c r="I57" s="32"/>
      <c r="J57" s="32"/>
      <c r="IP57" s="14"/>
      <c r="IQ57" s="14"/>
      <c r="IR57" s="14"/>
      <c r="IS57" s="14"/>
      <c r="IT57" s="14"/>
      <c r="IU57" s="14"/>
      <c r="IV57" s="14"/>
    </row>
    <row r="58" spans="1:10" s="17" customFormat="1" ht="12.75">
      <c r="A58" s="56">
        <v>24</v>
      </c>
      <c r="B58" s="30" t="s">
        <v>335</v>
      </c>
      <c r="C58" s="29" t="s">
        <v>106</v>
      </c>
      <c r="D58" s="29">
        <v>1</v>
      </c>
      <c r="E58" s="57"/>
      <c r="F58" s="57"/>
      <c r="G58" s="57"/>
      <c r="H58" s="57"/>
      <c r="I58" s="57"/>
      <c r="J58" s="57"/>
    </row>
    <row r="59" spans="1:10" s="17" customFormat="1" ht="12.75">
      <c r="A59" s="56">
        <v>25</v>
      </c>
      <c r="B59" s="30" t="s">
        <v>336</v>
      </c>
      <c r="C59" s="29" t="s">
        <v>106</v>
      </c>
      <c r="D59" s="29">
        <v>30</v>
      </c>
      <c r="E59" s="57"/>
      <c r="F59" s="57"/>
      <c r="G59" s="57"/>
      <c r="H59" s="57"/>
      <c r="I59" s="57"/>
      <c r="J59" s="57"/>
    </row>
    <row r="60" spans="1:256" ht="12.75">
      <c r="A60" s="56">
        <v>26</v>
      </c>
      <c r="B60" s="30" t="s">
        <v>337</v>
      </c>
      <c r="C60" s="29" t="s">
        <v>106</v>
      </c>
      <c r="D60" s="29">
        <v>1</v>
      </c>
      <c r="E60" s="32"/>
      <c r="F60" s="32"/>
      <c r="G60" s="32"/>
      <c r="H60" s="32"/>
      <c r="I60" s="32"/>
      <c r="J60" s="32"/>
      <c r="IP60" s="14"/>
      <c r="IQ60" s="14"/>
      <c r="IR60" s="14"/>
      <c r="IS60" s="14"/>
      <c r="IT60" s="14"/>
      <c r="IU60" s="14"/>
      <c r="IV60" s="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O22"/>
  <sheetViews>
    <sheetView workbookViewId="0" topLeftCell="A10">
      <selection activeCell="A6" sqref="A6"/>
    </sheetView>
  </sheetViews>
  <sheetFormatPr defaultColWidth="12.57421875" defaultRowHeight="12.75"/>
  <cols>
    <col min="1" max="1" width="6.00390625" style="155" customWidth="1"/>
    <col min="2" max="2" width="49.57421875" style="42" customWidth="1"/>
    <col min="3" max="3" width="9.00390625" style="155" customWidth="1"/>
    <col min="4" max="4" width="11.57421875" style="155" customWidth="1"/>
    <col min="5" max="240" width="11.57421875" style="42" customWidth="1"/>
    <col min="241" max="246" width="12.00390625" style="42" customWidth="1"/>
    <col min="250" max="16384" width="11.57421875" style="0" customWidth="1"/>
  </cols>
  <sheetData>
    <row r="1" spans="1:3" ht="12.75">
      <c r="A1" s="155">
        <v>33</v>
      </c>
      <c r="B1" s="42" t="s">
        <v>73</v>
      </c>
      <c r="C1" s="163"/>
    </row>
    <row r="2" spans="2:3" ht="12.75">
      <c r="B2" s="82" t="s">
        <v>746</v>
      </c>
      <c r="C2" s="163"/>
    </row>
    <row r="4" spans="2:4" ht="222.75" customHeight="1">
      <c r="B4" s="164" t="s">
        <v>747</v>
      </c>
      <c r="C4" s="164"/>
      <c r="D4" s="164"/>
    </row>
    <row r="6" spans="1:10" ht="12.75">
      <c r="A6" s="21" t="s">
        <v>74</v>
      </c>
      <c r="B6" s="22" t="s">
        <v>75</v>
      </c>
      <c r="C6" s="22" t="s">
        <v>76</v>
      </c>
      <c r="D6" s="23" t="s">
        <v>77</v>
      </c>
      <c r="E6" s="24" t="s">
        <v>78</v>
      </c>
      <c r="F6" s="24" t="s">
        <v>79</v>
      </c>
      <c r="G6" s="22" t="s">
        <v>80</v>
      </c>
      <c r="H6" s="25" t="s">
        <v>81</v>
      </c>
      <c r="I6" s="25" t="s">
        <v>82</v>
      </c>
      <c r="J6" s="25" t="s">
        <v>83</v>
      </c>
    </row>
    <row r="7" spans="1:10" ht="12.75">
      <c r="A7" s="21">
        <v>1</v>
      </c>
      <c r="B7" s="98" t="s">
        <v>748</v>
      </c>
      <c r="C7" s="159"/>
      <c r="D7" s="159"/>
      <c r="E7" s="92"/>
      <c r="F7" s="92"/>
      <c r="G7" s="92"/>
      <c r="H7" s="92"/>
      <c r="I7" s="92"/>
      <c r="J7" s="92"/>
    </row>
    <row r="8" spans="1:10" ht="12.75">
      <c r="A8" s="21" t="s">
        <v>109</v>
      </c>
      <c r="B8" s="159" t="s">
        <v>749</v>
      </c>
      <c r="C8" s="70" t="s">
        <v>204</v>
      </c>
      <c r="D8" s="159">
        <v>3</v>
      </c>
      <c r="E8" s="92"/>
      <c r="F8" s="92"/>
      <c r="G8" s="92"/>
      <c r="H8" s="92"/>
      <c r="I8" s="92"/>
      <c r="J8" s="92"/>
    </row>
    <row r="9" spans="1:10" ht="12.75">
      <c r="A9" s="21" t="s">
        <v>111</v>
      </c>
      <c r="B9" s="159" t="s">
        <v>750</v>
      </c>
      <c r="C9" s="70" t="s">
        <v>204</v>
      </c>
      <c r="D9" s="159">
        <v>12</v>
      </c>
      <c r="E9" s="92"/>
      <c r="F9" s="92"/>
      <c r="G9" s="92"/>
      <c r="H9" s="92"/>
      <c r="I9" s="92"/>
      <c r="J9" s="92"/>
    </row>
    <row r="10" spans="1:10" ht="12.75">
      <c r="A10" s="21" t="s">
        <v>113</v>
      </c>
      <c r="B10" s="159" t="s">
        <v>751</v>
      </c>
      <c r="C10" s="70" t="s">
        <v>204</v>
      </c>
      <c r="D10" s="159">
        <v>6</v>
      </c>
      <c r="E10" s="92"/>
      <c r="F10" s="92"/>
      <c r="G10" s="92"/>
      <c r="H10" s="92"/>
      <c r="I10" s="92"/>
      <c r="J10" s="92"/>
    </row>
    <row r="11" spans="1:10" ht="12.75">
      <c r="A11" s="21">
        <v>2</v>
      </c>
      <c r="B11" s="159" t="s">
        <v>752</v>
      </c>
      <c r="C11" s="70"/>
      <c r="D11" s="159"/>
      <c r="E11" s="92"/>
      <c r="F11" s="92"/>
      <c r="G11" s="92"/>
      <c r="H11" s="92"/>
      <c r="I11" s="92"/>
      <c r="J11" s="92"/>
    </row>
    <row r="12" spans="1:10" ht="21" customHeight="1">
      <c r="A12" s="70" t="s">
        <v>85</v>
      </c>
      <c r="B12" s="156" t="s">
        <v>753</v>
      </c>
      <c r="C12" s="70" t="s">
        <v>204</v>
      </c>
      <c r="D12" s="70">
        <v>1000</v>
      </c>
      <c r="E12" s="92"/>
      <c r="F12" s="92"/>
      <c r="G12" s="92"/>
      <c r="H12" s="92"/>
      <c r="I12" s="92"/>
      <c r="J12" s="92"/>
    </row>
    <row r="13" spans="1:10" ht="12.75">
      <c r="A13" s="70" t="s">
        <v>88</v>
      </c>
      <c r="B13" s="156" t="s">
        <v>754</v>
      </c>
      <c r="C13" s="70" t="s">
        <v>204</v>
      </c>
      <c r="D13" s="70">
        <v>520</v>
      </c>
      <c r="E13" s="92"/>
      <c r="F13" s="92"/>
      <c r="G13" s="92"/>
      <c r="H13" s="92"/>
      <c r="I13" s="92"/>
      <c r="J13" s="92"/>
    </row>
    <row r="14" spans="1:10" ht="12.75">
      <c r="A14" s="70" t="s">
        <v>91</v>
      </c>
      <c r="B14" s="156" t="s">
        <v>755</v>
      </c>
      <c r="C14" s="70" t="s">
        <v>204</v>
      </c>
      <c r="D14" s="70">
        <v>100</v>
      </c>
      <c r="E14" s="92"/>
      <c r="F14" s="92"/>
      <c r="G14" s="92"/>
      <c r="H14" s="92"/>
      <c r="I14" s="92"/>
      <c r="J14" s="92"/>
    </row>
    <row r="15" spans="1:10" ht="12.75">
      <c r="A15" s="70" t="s">
        <v>93</v>
      </c>
      <c r="B15" s="156" t="s">
        <v>756</v>
      </c>
      <c r="C15" s="70" t="s">
        <v>204</v>
      </c>
      <c r="D15" s="70">
        <v>130</v>
      </c>
      <c r="E15" s="92"/>
      <c r="F15" s="92"/>
      <c r="G15" s="92"/>
      <c r="H15" s="92"/>
      <c r="I15" s="92"/>
      <c r="J15" s="92"/>
    </row>
    <row r="16" spans="1:10" ht="12.75">
      <c r="A16" s="70">
        <v>3</v>
      </c>
      <c r="B16" s="156" t="s">
        <v>757</v>
      </c>
      <c r="C16" s="70" t="s">
        <v>104</v>
      </c>
      <c r="D16" s="70">
        <v>1350</v>
      </c>
      <c r="E16" s="92"/>
      <c r="F16" s="92"/>
      <c r="G16" s="92"/>
      <c r="H16" s="92"/>
      <c r="I16" s="92"/>
      <c r="J16" s="92"/>
    </row>
    <row r="17" spans="1:10" ht="12.75">
      <c r="A17" s="70">
        <v>4</v>
      </c>
      <c r="B17" s="156" t="s">
        <v>758</v>
      </c>
      <c r="C17" s="70" t="s">
        <v>104</v>
      </c>
      <c r="D17" s="70">
        <v>1</v>
      </c>
      <c r="E17" s="92"/>
      <c r="F17" s="92"/>
      <c r="G17" s="92"/>
      <c r="H17" s="92"/>
      <c r="I17" s="92"/>
      <c r="J17" s="92"/>
    </row>
    <row r="18" spans="1:249" ht="12.75">
      <c r="A18" s="83">
        <v>5</v>
      </c>
      <c r="B18" s="84" t="s">
        <v>759</v>
      </c>
      <c r="C18" s="83" t="s">
        <v>106</v>
      </c>
      <c r="D18" s="83">
        <v>1</v>
      </c>
      <c r="E18" s="92"/>
      <c r="F18" s="92"/>
      <c r="G18" s="92"/>
      <c r="H18" s="92"/>
      <c r="I18" s="92"/>
      <c r="J18" s="92"/>
      <c r="IM18" s="17"/>
      <c r="IN18" s="17"/>
      <c r="IO18" s="17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</sheetData>
  <sheetProtection selectLockedCells="1" selectUnlockedCells="1"/>
  <mergeCells count="1">
    <mergeCell ref="B4:D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0" sqref="B10"/>
    </sheetView>
  </sheetViews>
  <sheetFormatPr defaultColWidth="12.57421875" defaultRowHeight="12.75"/>
  <cols>
    <col min="1" max="1" width="6.00390625" style="155" customWidth="1"/>
    <col min="2" max="2" width="45.140625" style="42" customWidth="1"/>
    <col min="3" max="3" width="8.421875" style="155" customWidth="1"/>
    <col min="4" max="4" width="11.57421875" style="155" customWidth="1"/>
    <col min="5" max="241" width="11.57421875" style="42" customWidth="1"/>
    <col min="242" max="247" width="12.00390625" style="42" customWidth="1"/>
    <col min="251" max="16384" width="11.57421875" style="0" customWidth="1"/>
  </cols>
  <sheetData>
    <row r="1" spans="1:3" ht="12.75">
      <c r="A1" s="155">
        <v>34</v>
      </c>
      <c r="B1" s="42" t="s">
        <v>73</v>
      </c>
      <c r="C1" s="163"/>
    </row>
    <row r="2" spans="2:3" ht="12.75">
      <c r="B2" s="82" t="s">
        <v>35</v>
      </c>
      <c r="C2" s="16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41" customFormat="1" ht="12.75">
      <c r="A5" s="5">
        <v>1</v>
      </c>
      <c r="B5" s="6" t="s">
        <v>760</v>
      </c>
      <c r="C5" s="5" t="s">
        <v>167</v>
      </c>
      <c r="D5" s="165"/>
      <c r="E5" s="166"/>
      <c r="F5" s="166"/>
      <c r="G5" s="166"/>
      <c r="H5" s="166"/>
      <c r="I5" s="166"/>
      <c r="J5" s="166"/>
    </row>
    <row r="6" spans="1:10" ht="12.75">
      <c r="A6" s="5" t="s">
        <v>109</v>
      </c>
      <c r="B6" s="6" t="s">
        <v>761</v>
      </c>
      <c r="C6" s="5" t="s">
        <v>518</v>
      </c>
      <c r="D6" s="5">
        <v>120</v>
      </c>
      <c r="E6" s="8"/>
      <c r="F6" s="8"/>
      <c r="G6" s="8"/>
      <c r="H6" s="8"/>
      <c r="I6" s="8"/>
      <c r="J6" s="8"/>
    </row>
    <row r="7" spans="1:10" ht="12.75">
      <c r="A7" s="167">
        <v>2</v>
      </c>
      <c r="B7" s="8" t="s">
        <v>762</v>
      </c>
      <c r="C7" s="167" t="s">
        <v>355</v>
      </c>
      <c r="D7" s="167">
        <v>1</v>
      </c>
      <c r="E7" s="8"/>
      <c r="F7" s="8"/>
      <c r="G7" s="8"/>
      <c r="H7" s="8"/>
      <c r="I7" s="8"/>
      <c r="J7" s="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D11"/>
  <sheetViews>
    <sheetView workbookViewId="0" topLeftCell="A1">
      <selection activeCell="A5" sqref="A5"/>
    </sheetView>
  </sheetViews>
  <sheetFormatPr defaultColWidth="12.57421875" defaultRowHeight="12.75"/>
  <cols>
    <col min="1" max="1" width="6.421875" style="40" customWidth="1"/>
    <col min="2" max="2" width="58.8515625" style="41" customWidth="1"/>
    <col min="3" max="3" width="10.7109375" style="41" customWidth="1"/>
    <col min="4" max="4" width="11.57421875" style="40" customWidth="1"/>
    <col min="5" max="238" width="11.57421875" style="41" customWidth="1"/>
    <col min="239" max="246" width="12.00390625" style="42" customWidth="1"/>
    <col min="250" max="16384" width="11.57421875" style="0" customWidth="1"/>
  </cols>
  <sheetData>
    <row r="1" spans="1:4" ht="12.75">
      <c r="A1" s="40">
        <v>35</v>
      </c>
      <c r="B1" s="42" t="s">
        <v>73</v>
      </c>
      <c r="C1" s="143"/>
      <c r="D1" s="81"/>
    </row>
    <row r="2" spans="2:4" ht="12.75">
      <c r="B2" s="82" t="s">
        <v>763</v>
      </c>
      <c r="C2" s="143"/>
      <c r="D2" s="81"/>
    </row>
    <row r="3" spans="1:238" s="42" customFormat="1" ht="12.75">
      <c r="A3" s="40"/>
      <c r="B3" s="41"/>
      <c r="C3" s="41"/>
      <c r="D3" s="81"/>
      <c r="ID3" s="4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56" t="s">
        <v>764</v>
      </c>
      <c r="C5" s="168" t="s">
        <v>533</v>
      </c>
      <c r="D5" s="70">
        <v>600</v>
      </c>
      <c r="E5" s="50"/>
      <c r="F5" s="50"/>
      <c r="G5" s="50"/>
      <c r="H5" s="50"/>
      <c r="I5" s="50"/>
      <c r="J5" s="50"/>
    </row>
    <row r="6" spans="1:10" ht="12.75">
      <c r="A6" s="70">
        <v>2</v>
      </c>
      <c r="B6" s="156" t="s">
        <v>765</v>
      </c>
      <c r="C6" s="168" t="s">
        <v>533</v>
      </c>
      <c r="D6" s="70">
        <v>100</v>
      </c>
      <c r="E6" s="50"/>
      <c r="F6" s="50"/>
      <c r="G6" s="50"/>
      <c r="H6" s="50"/>
      <c r="I6" s="50"/>
      <c r="J6" s="50"/>
    </row>
    <row r="7" spans="1:10" ht="12.75">
      <c r="A7" s="70">
        <v>3</v>
      </c>
      <c r="B7" s="156" t="s">
        <v>766</v>
      </c>
      <c r="C7" s="168" t="s">
        <v>533</v>
      </c>
      <c r="D7" s="70">
        <v>740</v>
      </c>
      <c r="E7" s="50"/>
      <c r="F7" s="50"/>
      <c r="G7" s="50"/>
      <c r="H7" s="50"/>
      <c r="I7" s="50"/>
      <c r="J7" s="50"/>
    </row>
    <row r="8" spans="1:10" ht="12.75">
      <c r="A8" s="70">
        <v>4</v>
      </c>
      <c r="B8" s="156" t="s">
        <v>767</v>
      </c>
      <c r="C8" s="168" t="s">
        <v>102</v>
      </c>
      <c r="D8" s="70">
        <v>200</v>
      </c>
      <c r="E8" s="50"/>
      <c r="F8" s="50"/>
      <c r="G8" s="50"/>
      <c r="H8" s="50"/>
      <c r="I8" s="50"/>
      <c r="J8" s="50"/>
    </row>
    <row r="9" spans="1:10" ht="12.75">
      <c r="A9" s="70">
        <v>5</v>
      </c>
      <c r="B9" s="156" t="s">
        <v>768</v>
      </c>
      <c r="C9" s="168" t="s">
        <v>104</v>
      </c>
      <c r="D9" s="70">
        <v>15375</v>
      </c>
      <c r="E9" s="50"/>
      <c r="F9" s="50"/>
      <c r="G9" s="50"/>
      <c r="H9" s="50"/>
      <c r="I9" s="50"/>
      <c r="J9" s="50"/>
    </row>
    <row r="10" spans="1:10" ht="12.75">
      <c r="A10" s="70">
        <v>6</v>
      </c>
      <c r="B10" s="156" t="s">
        <v>769</v>
      </c>
      <c r="C10" s="168" t="s">
        <v>104</v>
      </c>
      <c r="D10" s="70">
        <v>600</v>
      </c>
      <c r="E10" s="50"/>
      <c r="F10" s="50"/>
      <c r="G10" s="50"/>
      <c r="H10" s="50"/>
      <c r="I10" s="50"/>
      <c r="J10" s="50"/>
    </row>
    <row r="11" spans="1:10" ht="12.75">
      <c r="A11" s="70">
        <v>7</v>
      </c>
      <c r="B11" s="169" t="s">
        <v>770</v>
      </c>
      <c r="C11" s="168" t="s">
        <v>104</v>
      </c>
      <c r="D11" s="70">
        <v>50</v>
      </c>
      <c r="E11" s="50"/>
      <c r="F11" s="50"/>
      <c r="G11" s="50"/>
      <c r="H11" s="50"/>
      <c r="I11" s="50"/>
      <c r="J11" s="5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P13"/>
  <sheetViews>
    <sheetView workbookViewId="0" topLeftCell="A1">
      <selection activeCell="A4" sqref="A4"/>
    </sheetView>
  </sheetViews>
  <sheetFormatPr defaultColWidth="12.57421875" defaultRowHeight="12.75"/>
  <cols>
    <col min="1" max="1" width="5.57421875" style="155" customWidth="1"/>
    <col min="2" max="2" width="48.8515625" style="42" customWidth="1"/>
    <col min="3" max="3" width="9.28125" style="42" customWidth="1"/>
    <col min="4" max="4" width="11.57421875" style="155" customWidth="1"/>
    <col min="5" max="5" width="11.57421875" style="161" customWidth="1"/>
    <col min="6" max="237" width="11.57421875" style="42" customWidth="1"/>
    <col min="238" max="244" width="12.00390625" style="42" customWidth="1"/>
    <col min="251" max="16384" width="11.57421875" style="0" customWidth="1"/>
  </cols>
  <sheetData>
    <row r="1" spans="1:3" ht="12.75">
      <c r="A1" s="40">
        <v>36</v>
      </c>
      <c r="B1" s="42" t="s">
        <v>73</v>
      </c>
      <c r="C1" s="43"/>
    </row>
    <row r="2" spans="1:3" ht="12.75">
      <c r="A2" s="40"/>
      <c r="B2" s="82" t="s">
        <v>37</v>
      </c>
      <c r="C2" s="43"/>
    </row>
    <row r="3" spans="1:3" ht="12.75">
      <c r="A3" s="40"/>
      <c r="B3" s="41"/>
      <c r="C3" s="41"/>
    </row>
    <row r="4" spans="1:10" s="41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41" customFormat="1" ht="12.75">
      <c r="A5" s="70">
        <v>1</v>
      </c>
      <c r="B5" s="156" t="s">
        <v>771</v>
      </c>
      <c r="C5" s="70" t="s">
        <v>104</v>
      </c>
      <c r="D5" s="70">
        <v>4000</v>
      </c>
      <c r="E5" s="148"/>
      <c r="F5" s="50"/>
      <c r="G5" s="50"/>
      <c r="H5" s="50"/>
      <c r="I5" s="50"/>
      <c r="J5" s="50"/>
    </row>
    <row r="6" spans="1:10" ht="12.75">
      <c r="A6" s="70">
        <v>2</v>
      </c>
      <c r="B6" s="156" t="s">
        <v>772</v>
      </c>
      <c r="C6" s="70" t="s">
        <v>104</v>
      </c>
      <c r="D6" s="70">
        <v>3500</v>
      </c>
      <c r="E6" s="158"/>
      <c r="F6" s="92"/>
      <c r="G6" s="92"/>
      <c r="H6" s="92"/>
      <c r="I6" s="92"/>
      <c r="J6" s="92"/>
    </row>
    <row r="7" spans="1:10" ht="12.75">
      <c r="A7" s="70">
        <v>3</v>
      </c>
      <c r="B7" s="156" t="s">
        <v>773</v>
      </c>
      <c r="C7" s="70" t="s">
        <v>146</v>
      </c>
      <c r="D7" s="70">
        <v>10</v>
      </c>
      <c r="E7" s="158"/>
      <c r="F7" s="92"/>
      <c r="G7" s="92"/>
      <c r="H7" s="92"/>
      <c r="I7" s="92"/>
      <c r="J7" s="92"/>
    </row>
    <row r="8" spans="1:10" ht="12.75">
      <c r="A8" s="70">
        <v>4</v>
      </c>
      <c r="B8" s="156" t="s">
        <v>774</v>
      </c>
      <c r="C8" s="70" t="s">
        <v>104</v>
      </c>
      <c r="D8" s="70">
        <v>6550</v>
      </c>
      <c r="E8" s="158"/>
      <c r="F8" s="92"/>
      <c r="G8" s="92"/>
      <c r="H8" s="92"/>
      <c r="I8" s="92"/>
      <c r="J8" s="92"/>
    </row>
    <row r="9" spans="1:10" ht="12.75">
      <c r="A9" s="70">
        <v>5</v>
      </c>
      <c r="B9" s="156" t="s">
        <v>775</v>
      </c>
      <c r="C9" s="70" t="s">
        <v>106</v>
      </c>
      <c r="D9" s="70">
        <v>5100</v>
      </c>
      <c r="E9" s="158"/>
      <c r="F9" s="92"/>
      <c r="G9" s="92"/>
      <c r="H9" s="92"/>
      <c r="I9" s="92"/>
      <c r="J9" s="92"/>
    </row>
    <row r="10" spans="1:10" ht="12.75">
      <c r="A10" s="70">
        <v>6</v>
      </c>
      <c r="B10" s="156" t="s">
        <v>776</v>
      </c>
      <c r="C10" s="70" t="s">
        <v>104</v>
      </c>
      <c r="D10" s="70">
        <v>5</v>
      </c>
      <c r="E10" s="158"/>
      <c r="F10" s="92"/>
      <c r="G10" s="92"/>
      <c r="H10" s="92"/>
      <c r="I10" s="92"/>
      <c r="J10" s="92"/>
    </row>
    <row r="11" spans="1:10" ht="12.75">
      <c r="A11" s="70">
        <v>7</v>
      </c>
      <c r="B11" s="156" t="s">
        <v>777</v>
      </c>
      <c r="C11" s="70" t="s">
        <v>104</v>
      </c>
      <c r="D11" s="70">
        <v>4600</v>
      </c>
      <c r="E11" s="158"/>
      <c r="F11" s="92"/>
      <c r="G11" s="92"/>
      <c r="H11" s="92"/>
      <c r="I11" s="92"/>
      <c r="J11" s="92"/>
    </row>
    <row r="12" spans="1:10" ht="12.75">
      <c r="A12" s="70">
        <v>8</v>
      </c>
      <c r="B12" s="156" t="s">
        <v>778</v>
      </c>
      <c r="C12" s="70" t="s">
        <v>104</v>
      </c>
      <c r="D12" s="70">
        <v>10</v>
      </c>
      <c r="E12" s="158"/>
      <c r="F12" s="92"/>
      <c r="G12" s="92"/>
      <c r="H12" s="92"/>
      <c r="I12" s="92"/>
      <c r="J12" s="92"/>
    </row>
    <row r="13" spans="1:250" ht="12.75">
      <c r="A13" s="83">
        <v>9</v>
      </c>
      <c r="B13" s="84" t="s">
        <v>779</v>
      </c>
      <c r="C13" s="83" t="s">
        <v>104</v>
      </c>
      <c r="D13" s="83">
        <v>3120</v>
      </c>
      <c r="E13" s="158"/>
      <c r="F13" s="92"/>
      <c r="G13" s="92"/>
      <c r="H13" s="92"/>
      <c r="I13" s="92"/>
      <c r="J13" s="92"/>
      <c r="IK13" s="17"/>
      <c r="IL13" s="17"/>
      <c r="IM13" s="17"/>
      <c r="IN13" s="17"/>
      <c r="IO13" s="17"/>
      <c r="IP13" s="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L10"/>
  <sheetViews>
    <sheetView workbookViewId="0" topLeftCell="A1">
      <selection activeCell="A5" sqref="A5"/>
    </sheetView>
  </sheetViews>
  <sheetFormatPr defaultColWidth="12.57421875" defaultRowHeight="12.75"/>
  <cols>
    <col min="1" max="1" width="6.140625" style="42" customWidth="1"/>
    <col min="2" max="2" width="43.00390625" style="42" customWidth="1"/>
    <col min="3" max="3" width="9.8515625" style="42" customWidth="1"/>
    <col min="4" max="4" width="11.57421875" style="155" customWidth="1"/>
    <col min="5" max="241" width="11.57421875" style="42" customWidth="1"/>
    <col min="242" max="246" width="12.00390625" style="42" customWidth="1"/>
    <col min="250" max="16384" width="11.57421875" style="0" customWidth="1"/>
  </cols>
  <sheetData>
    <row r="1" spans="1:4" ht="12.75">
      <c r="A1" s="40">
        <v>37</v>
      </c>
      <c r="B1" s="42" t="s">
        <v>73</v>
      </c>
      <c r="C1" s="62"/>
      <c r="D1" s="60"/>
    </row>
    <row r="2" spans="1:4" ht="12.75">
      <c r="A2" s="40"/>
      <c r="B2" s="63" t="s">
        <v>38</v>
      </c>
      <c r="C2" s="62"/>
      <c r="D2" s="60"/>
    </row>
    <row r="3" spans="1:4" ht="12.75">
      <c r="A3" s="60"/>
      <c r="B3" s="61"/>
      <c r="C3" s="61"/>
      <c r="D3" s="60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46" ht="12.75">
      <c r="A5" s="70">
        <v>1</v>
      </c>
      <c r="B5" s="156" t="s">
        <v>780</v>
      </c>
      <c r="C5" s="70" t="s">
        <v>104</v>
      </c>
      <c r="D5" s="70">
        <v>600</v>
      </c>
      <c r="E5" s="79"/>
      <c r="F5" s="79"/>
      <c r="G5" s="79"/>
      <c r="H5" s="79"/>
      <c r="I5" s="79"/>
      <c r="J5" s="7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12.75">
      <c r="A6" s="70">
        <v>2</v>
      </c>
      <c r="B6" s="156" t="s">
        <v>781</v>
      </c>
      <c r="C6" s="70" t="s">
        <v>104</v>
      </c>
      <c r="D6" s="70">
        <v>600</v>
      </c>
      <c r="E6" s="79"/>
      <c r="F6" s="79"/>
      <c r="G6" s="79"/>
      <c r="H6" s="79"/>
      <c r="I6" s="79"/>
      <c r="J6" s="7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12.75">
      <c r="A7" s="70">
        <v>3</v>
      </c>
      <c r="B7" s="156" t="s">
        <v>782</v>
      </c>
      <c r="C7" s="70" t="s">
        <v>104</v>
      </c>
      <c r="D7" s="70">
        <v>600</v>
      </c>
      <c r="E7" s="79"/>
      <c r="F7" s="79"/>
      <c r="G7" s="79"/>
      <c r="H7" s="79"/>
      <c r="I7" s="79"/>
      <c r="J7" s="7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10" ht="12.75">
      <c r="A8" s="70">
        <v>4</v>
      </c>
      <c r="B8" s="156" t="s">
        <v>783</v>
      </c>
      <c r="C8" s="70" t="s">
        <v>104</v>
      </c>
      <c r="D8" s="70">
        <v>50</v>
      </c>
      <c r="E8" s="92"/>
      <c r="F8" s="92"/>
      <c r="G8" s="92"/>
      <c r="H8" s="92"/>
      <c r="I8" s="92"/>
      <c r="J8" s="92"/>
    </row>
    <row r="9" spans="1:10" ht="12.75">
      <c r="A9" s="70">
        <v>5</v>
      </c>
      <c r="B9" s="156" t="s">
        <v>784</v>
      </c>
      <c r="C9" s="70" t="s">
        <v>104</v>
      </c>
      <c r="D9" s="70">
        <v>50</v>
      </c>
      <c r="E9" s="92"/>
      <c r="F9" s="92"/>
      <c r="G9" s="92"/>
      <c r="H9" s="92"/>
      <c r="I9" s="92"/>
      <c r="J9" s="92"/>
    </row>
    <row r="10" spans="1:10" ht="12.75">
      <c r="A10" s="70">
        <v>6</v>
      </c>
      <c r="B10" s="156" t="s">
        <v>785</v>
      </c>
      <c r="C10" s="70" t="s">
        <v>104</v>
      </c>
      <c r="D10" s="70">
        <v>50</v>
      </c>
      <c r="E10" s="92"/>
      <c r="F10" s="92"/>
      <c r="G10" s="92"/>
      <c r="H10" s="92"/>
      <c r="I10" s="92"/>
      <c r="J10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L18"/>
  <sheetViews>
    <sheetView workbookViewId="0" topLeftCell="A10">
      <selection activeCell="A4" sqref="A4"/>
    </sheetView>
  </sheetViews>
  <sheetFormatPr defaultColWidth="12.57421875" defaultRowHeight="12.75"/>
  <cols>
    <col min="1" max="1" width="6.421875" style="155" customWidth="1"/>
    <col min="2" max="2" width="51.8515625" style="42" customWidth="1"/>
    <col min="3" max="3" width="11.140625" style="42" customWidth="1"/>
    <col min="4" max="4" width="11.57421875" style="155" customWidth="1"/>
    <col min="5" max="241" width="11.57421875" style="42" customWidth="1"/>
    <col min="242" max="246" width="12.00390625" style="42" customWidth="1"/>
    <col min="250" max="16384" width="11.57421875" style="0" customWidth="1"/>
  </cols>
  <sheetData>
    <row r="1" spans="1:3" ht="12.75">
      <c r="A1" s="40">
        <v>38</v>
      </c>
      <c r="B1" s="42" t="s">
        <v>73</v>
      </c>
      <c r="C1" s="43"/>
    </row>
    <row r="2" spans="1:3" ht="12.75">
      <c r="A2" s="40"/>
      <c r="B2" s="82" t="s">
        <v>39</v>
      </c>
      <c r="C2" s="43"/>
    </row>
    <row r="3" spans="1:3" ht="12.75">
      <c r="A3" s="40"/>
      <c r="B3" s="41"/>
      <c r="C3" s="4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203.25" customHeight="1">
      <c r="A5" s="70">
        <v>1</v>
      </c>
      <c r="B5" s="156" t="s">
        <v>786</v>
      </c>
      <c r="C5" s="70" t="s">
        <v>108</v>
      </c>
      <c r="D5" s="159"/>
      <c r="E5" s="92"/>
      <c r="F5" s="92"/>
      <c r="G5" s="92"/>
      <c r="H5" s="92"/>
      <c r="I5" s="92"/>
      <c r="J5" s="92"/>
    </row>
    <row r="6" spans="1:10" ht="12.75">
      <c r="A6" s="70" t="s">
        <v>109</v>
      </c>
      <c r="B6" s="157" t="s">
        <v>787</v>
      </c>
      <c r="C6" s="70" t="s">
        <v>533</v>
      </c>
      <c r="D6" s="70">
        <v>20</v>
      </c>
      <c r="E6" s="92"/>
      <c r="F6" s="92"/>
      <c r="G6" s="92"/>
      <c r="H6" s="92"/>
      <c r="I6" s="92"/>
      <c r="J6" s="92"/>
    </row>
    <row r="7" spans="1:10" ht="12.75">
      <c r="A7" s="70" t="s">
        <v>111</v>
      </c>
      <c r="B7" s="157" t="s">
        <v>788</v>
      </c>
      <c r="C7" s="70" t="s">
        <v>533</v>
      </c>
      <c r="D7" s="70">
        <v>10</v>
      </c>
      <c r="E7" s="92"/>
      <c r="F7" s="92"/>
      <c r="G7" s="92"/>
      <c r="H7" s="92"/>
      <c r="I7" s="92"/>
      <c r="J7" s="92"/>
    </row>
    <row r="8" spans="1:10" ht="12.75">
      <c r="A8" s="70" t="s">
        <v>113</v>
      </c>
      <c r="B8" s="157" t="s">
        <v>789</v>
      </c>
      <c r="C8" s="70" t="s">
        <v>533</v>
      </c>
      <c r="D8" s="70">
        <v>35</v>
      </c>
      <c r="E8" s="92"/>
      <c r="F8" s="92"/>
      <c r="G8" s="92"/>
      <c r="H8" s="92"/>
      <c r="I8" s="92"/>
      <c r="J8" s="92"/>
    </row>
    <row r="9" spans="1:10" ht="12.75">
      <c r="A9" s="70" t="s">
        <v>115</v>
      </c>
      <c r="B9" s="157" t="s">
        <v>790</v>
      </c>
      <c r="C9" s="70" t="s">
        <v>533</v>
      </c>
      <c r="D9" s="70">
        <v>30</v>
      </c>
      <c r="E9" s="92"/>
      <c r="F9" s="92"/>
      <c r="G9" s="92"/>
      <c r="H9" s="92"/>
      <c r="I9" s="92"/>
      <c r="J9" s="92"/>
    </row>
    <row r="10" spans="1:10" ht="12.75">
      <c r="A10" s="70" t="s">
        <v>117</v>
      </c>
      <c r="B10" s="157" t="s">
        <v>791</v>
      </c>
      <c r="C10" s="70" t="s">
        <v>533</v>
      </c>
      <c r="D10" s="70">
        <v>5</v>
      </c>
      <c r="E10" s="92"/>
      <c r="F10" s="92"/>
      <c r="G10" s="92"/>
      <c r="H10" s="92"/>
      <c r="I10" s="92"/>
      <c r="J10" s="92"/>
    </row>
    <row r="11" spans="1:10" ht="12.75">
      <c r="A11" s="70" t="s">
        <v>119</v>
      </c>
      <c r="B11" s="157" t="s">
        <v>792</v>
      </c>
      <c r="C11" s="70" t="s">
        <v>533</v>
      </c>
      <c r="D11" s="70">
        <v>7</v>
      </c>
      <c r="E11" s="92"/>
      <c r="F11" s="92"/>
      <c r="G11" s="92"/>
      <c r="H11" s="92"/>
      <c r="I11" s="92"/>
      <c r="J11" s="92"/>
    </row>
    <row r="12" spans="1:10" ht="12.75">
      <c r="A12" s="70" t="s">
        <v>121</v>
      </c>
      <c r="B12" s="157" t="s">
        <v>793</v>
      </c>
      <c r="C12" s="70" t="s">
        <v>533</v>
      </c>
      <c r="D12" s="70">
        <v>5</v>
      </c>
      <c r="E12" s="92"/>
      <c r="F12" s="92"/>
      <c r="G12" s="92"/>
      <c r="H12" s="92"/>
      <c r="I12" s="92"/>
      <c r="J12" s="92"/>
    </row>
    <row r="13" spans="1:246" ht="12.75">
      <c r="A13" s="83">
        <v>2</v>
      </c>
      <c r="B13" s="170" t="s">
        <v>794</v>
      </c>
      <c r="C13" s="79"/>
      <c r="D13" s="83"/>
      <c r="E13" s="79"/>
      <c r="F13" s="79"/>
      <c r="G13" s="79"/>
      <c r="H13" s="79"/>
      <c r="I13" s="79"/>
      <c r="J13" s="7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2.75">
      <c r="A14" s="83" t="s">
        <v>85</v>
      </c>
      <c r="B14" s="157" t="s">
        <v>788</v>
      </c>
      <c r="C14" s="83" t="s">
        <v>146</v>
      </c>
      <c r="D14" s="83">
        <v>15</v>
      </c>
      <c r="E14" s="79"/>
      <c r="F14" s="79"/>
      <c r="G14" s="79"/>
      <c r="H14" s="79"/>
      <c r="I14" s="79"/>
      <c r="J14" s="7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2.75">
      <c r="A15" s="83" t="s">
        <v>88</v>
      </c>
      <c r="B15" s="157" t="s">
        <v>791</v>
      </c>
      <c r="C15" s="83" t="s">
        <v>146</v>
      </c>
      <c r="D15" s="83">
        <v>20</v>
      </c>
      <c r="E15" s="79"/>
      <c r="F15" s="79"/>
      <c r="G15" s="79"/>
      <c r="H15" s="79"/>
      <c r="I15" s="79"/>
      <c r="J15" s="7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10" ht="12.75">
      <c r="A16" s="159" t="s">
        <v>91</v>
      </c>
      <c r="B16" s="157" t="s">
        <v>792</v>
      </c>
      <c r="C16" s="83" t="s">
        <v>146</v>
      </c>
      <c r="D16" s="159">
        <v>8</v>
      </c>
      <c r="E16" s="92"/>
      <c r="F16" s="92"/>
      <c r="G16" s="92"/>
      <c r="H16" s="92"/>
      <c r="I16" s="92"/>
      <c r="J16" s="92"/>
    </row>
    <row r="17" spans="1:10" ht="12.75">
      <c r="A17" s="70">
        <v>3</v>
      </c>
      <c r="B17" s="156" t="s">
        <v>795</v>
      </c>
      <c r="C17" s="70" t="s">
        <v>104</v>
      </c>
      <c r="D17" s="70">
        <v>210</v>
      </c>
      <c r="E17" s="92"/>
      <c r="F17" s="92"/>
      <c r="G17" s="92"/>
      <c r="H17" s="92"/>
      <c r="I17" s="92"/>
      <c r="J17" s="92"/>
    </row>
    <row r="18" spans="1:10" ht="12.75">
      <c r="A18" s="70">
        <v>4</v>
      </c>
      <c r="B18" s="156" t="s">
        <v>796</v>
      </c>
      <c r="C18" s="70" t="s">
        <v>146</v>
      </c>
      <c r="D18" s="70">
        <v>3500</v>
      </c>
      <c r="E18" s="92"/>
      <c r="F18" s="92"/>
      <c r="G18" s="92"/>
      <c r="H18" s="92"/>
      <c r="I18" s="92"/>
      <c r="J18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5" sqref="D5"/>
    </sheetView>
  </sheetViews>
  <sheetFormatPr defaultColWidth="12.57421875" defaultRowHeight="12.75"/>
  <cols>
    <col min="1" max="1" width="7.8515625" style="155" customWidth="1"/>
    <col min="2" max="2" width="54.28125" style="42" customWidth="1"/>
    <col min="3" max="3" width="8.00390625" style="42" customWidth="1"/>
    <col min="4" max="4" width="11.57421875" style="155" customWidth="1"/>
    <col min="5" max="247" width="11.57421875" style="42" customWidth="1"/>
    <col min="251" max="16384" width="11.57421875" style="0" customWidth="1"/>
  </cols>
  <sheetData>
    <row r="1" spans="1:3" ht="12.75">
      <c r="A1" s="40">
        <v>39</v>
      </c>
      <c r="B1" s="42" t="s">
        <v>73</v>
      </c>
      <c r="C1" s="43"/>
    </row>
    <row r="2" spans="1:3" ht="12.75">
      <c r="A2" s="40"/>
      <c r="B2" s="82" t="s">
        <v>40</v>
      </c>
      <c r="C2" s="43"/>
    </row>
    <row r="3" spans="1:3" ht="12.75">
      <c r="A3" s="40"/>
      <c r="B3" s="41"/>
      <c r="C3" s="4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797</v>
      </c>
      <c r="C5" s="64" t="s">
        <v>531</v>
      </c>
      <c r="D5" s="171">
        <v>4300</v>
      </c>
      <c r="E5" s="92"/>
      <c r="F5" s="92"/>
      <c r="G5" s="92"/>
      <c r="H5" s="92"/>
      <c r="I5" s="92"/>
      <c r="J5" s="92"/>
    </row>
    <row r="6" spans="1:10" ht="12.75">
      <c r="A6" s="68">
        <v>2</v>
      </c>
      <c r="B6" s="69" t="s">
        <v>798</v>
      </c>
      <c r="C6" s="68" t="s">
        <v>799</v>
      </c>
      <c r="D6" s="171">
        <v>1300</v>
      </c>
      <c r="E6" s="92"/>
      <c r="F6" s="92"/>
      <c r="G6" s="92"/>
      <c r="H6" s="92"/>
      <c r="I6" s="92"/>
      <c r="J6" s="92"/>
    </row>
    <row r="7" spans="1:10" ht="12.75">
      <c r="A7" s="68">
        <v>3</v>
      </c>
      <c r="B7" s="69" t="s">
        <v>800</v>
      </c>
      <c r="C7" s="68" t="s">
        <v>146</v>
      </c>
      <c r="D7" s="171">
        <v>3900</v>
      </c>
      <c r="E7" s="92"/>
      <c r="F7" s="92"/>
      <c r="G7" s="92"/>
      <c r="H7" s="92"/>
      <c r="I7" s="92"/>
      <c r="J7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4" sqref="A4"/>
    </sheetView>
  </sheetViews>
  <sheetFormatPr defaultColWidth="12.57421875" defaultRowHeight="12.75"/>
  <cols>
    <col min="1" max="1" width="8.57421875" style="155" customWidth="1"/>
    <col min="2" max="2" width="53.00390625" style="42" customWidth="1"/>
    <col min="3" max="3" width="10.28125" style="42" customWidth="1"/>
    <col min="4" max="4" width="11.57421875" style="155" customWidth="1"/>
    <col min="5" max="246" width="11.57421875" style="42" customWidth="1"/>
    <col min="250" max="16384" width="11.57421875" style="0" customWidth="1"/>
  </cols>
  <sheetData>
    <row r="1" spans="1:3" ht="12.75">
      <c r="A1" s="155">
        <v>40</v>
      </c>
      <c r="B1" s="42" t="s">
        <v>73</v>
      </c>
      <c r="C1" s="43"/>
    </row>
    <row r="2" spans="2:3" ht="12.75">
      <c r="B2" s="172" t="s">
        <v>801</v>
      </c>
      <c r="C2" s="4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61" customFormat="1" ht="12.75">
      <c r="A5" s="70">
        <v>1</v>
      </c>
      <c r="B5" s="156" t="s">
        <v>802</v>
      </c>
      <c r="C5" s="70" t="s">
        <v>108</v>
      </c>
      <c r="D5" s="159"/>
      <c r="E5" s="92"/>
      <c r="F5" s="92"/>
      <c r="G5" s="92"/>
      <c r="H5" s="67"/>
      <c r="I5" s="67"/>
      <c r="J5" s="67"/>
    </row>
    <row r="6" spans="1:10" ht="12.75">
      <c r="A6" s="70" t="s">
        <v>109</v>
      </c>
      <c r="B6" s="156" t="s">
        <v>803</v>
      </c>
      <c r="C6" s="70" t="s">
        <v>212</v>
      </c>
      <c r="D6" s="70">
        <v>1200</v>
      </c>
      <c r="E6" s="92"/>
      <c r="F6" s="92"/>
      <c r="G6" s="92"/>
      <c r="H6" s="92"/>
      <c r="I6" s="92"/>
      <c r="J6" s="92"/>
    </row>
    <row r="7" spans="1:10" ht="12.75">
      <c r="A7" s="70" t="s">
        <v>111</v>
      </c>
      <c r="B7" s="156" t="s">
        <v>804</v>
      </c>
      <c r="C7" s="70" t="s">
        <v>212</v>
      </c>
      <c r="D7" s="70">
        <v>5</v>
      </c>
      <c r="E7" s="92"/>
      <c r="F7" s="92"/>
      <c r="G7" s="92"/>
      <c r="H7" s="92"/>
      <c r="I7" s="92"/>
      <c r="J7" s="92"/>
    </row>
    <row r="8" spans="1:10" ht="12.75">
      <c r="A8" s="70" t="s">
        <v>113</v>
      </c>
      <c r="B8" s="156" t="s">
        <v>805</v>
      </c>
      <c r="C8" s="70" t="s">
        <v>212</v>
      </c>
      <c r="D8" s="70">
        <v>10</v>
      </c>
      <c r="E8" s="92"/>
      <c r="F8" s="92"/>
      <c r="G8" s="92"/>
      <c r="H8" s="92"/>
      <c r="I8" s="92"/>
      <c r="J8" s="92"/>
    </row>
    <row r="9" spans="1:10" ht="12.75">
      <c r="A9" s="70" t="s">
        <v>115</v>
      </c>
      <c r="B9" s="156" t="s">
        <v>806</v>
      </c>
      <c r="C9" s="70" t="s">
        <v>212</v>
      </c>
      <c r="D9" s="70">
        <v>5</v>
      </c>
      <c r="E9" s="92"/>
      <c r="F9" s="92"/>
      <c r="G9" s="92"/>
      <c r="H9" s="92"/>
      <c r="I9" s="92"/>
      <c r="J9" s="92"/>
    </row>
    <row r="10" spans="1:10" ht="12.75">
      <c r="A10" s="70">
        <v>2</v>
      </c>
      <c r="B10" s="156" t="s">
        <v>807</v>
      </c>
      <c r="C10" s="70" t="s">
        <v>108</v>
      </c>
      <c r="D10" s="70" t="s">
        <v>167</v>
      </c>
      <c r="E10" s="92"/>
      <c r="F10" s="92"/>
      <c r="G10" s="92"/>
      <c r="H10" s="92"/>
      <c r="I10" s="92"/>
      <c r="J10" s="92"/>
    </row>
    <row r="11" spans="1:10" ht="12.75">
      <c r="A11" s="70" t="s">
        <v>109</v>
      </c>
      <c r="B11" s="156" t="s">
        <v>808</v>
      </c>
      <c r="C11" s="70" t="s">
        <v>104</v>
      </c>
      <c r="D11" s="70">
        <v>60</v>
      </c>
      <c r="E11" s="92"/>
      <c r="F11" s="92"/>
      <c r="G11" s="92"/>
      <c r="H11" s="92"/>
      <c r="I11" s="92"/>
      <c r="J11" s="92"/>
    </row>
    <row r="12" spans="1:10" ht="12.75">
      <c r="A12" s="70" t="s">
        <v>111</v>
      </c>
      <c r="B12" s="156" t="s">
        <v>809</v>
      </c>
      <c r="C12" s="70" t="s">
        <v>104</v>
      </c>
      <c r="D12" s="70">
        <v>900</v>
      </c>
      <c r="E12" s="92"/>
      <c r="F12" s="92"/>
      <c r="G12" s="92"/>
      <c r="H12" s="92"/>
      <c r="I12" s="92"/>
      <c r="J12" s="92"/>
    </row>
    <row r="13" spans="1:10" ht="12.75">
      <c r="A13" s="70" t="s">
        <v>113</v>
      </c>
      <c r="B13" s="156" t="s">
        <v>810</v>
      </c>
      <c r="C13" s="70" t="s">
        <v>104</v>
      </c>
      <c r="D13" s="70">
        <v>550</v>
      </c>
      <c r="E13" s="92"/>
      <c r="F13" s="92"/>
      <c r="G13" s="92"/>
      <c r="H13" s="92"/>
      <c r="I13" s="92"/>
      <c r="J13" s="92"/>
    </row>
    <row r="14" spans="1:10" ht="12.75">
      <c r="A14" s="70">
        <v>3</v>
      </c>
      <c r="B14" s="156" t="s">
        <v>811</v>
      </c>
      <c r="C14" s="70" t="s">
        <v>167</v>
      </c>
      <c r="D14" s="70" t="s">
        <v>167</v>
      </c>
      <c r="E14" s="92"/>
      <c r="F14" s="92"/>
      <c r="G14" s="92"/>
      <c r="H14" s="92"/>
      <c r="I14" s="92"/>
      <c r="J14" s="92"/>
    </row>
    <row r="15" spans="1:10" ht="12.75">
      <c r="A15" s="70" t="s">
        <v>109</v>
      </c>
      <c r="B15" s="156" t="s">
        <v>812</v>
      </c>
      <c r="C15" s="70" t="s">
        <v>106</v>
      </c>
      <c r="D15" s="70">
        <v>270</v>
      </c>
      <c r="E15" s="92"/>
      <c r="F15" s="92"/>
      <c r="G15" s="92"/>
      <c r="H15" s="92"/>
      <c r="I15" s="92"/>
      <c r="J15" s="92"/>
    </row>
    <row r="16" spans="1:10" ht="12.75">
      <c r="A16" s="70" t="s">
        <v>111</v>
      </c>
      <c r="B16" s="156" t="s">
        <v>813</v>
      </c>
      <c r="C16" s="70" t="s">
        <v>106</v>
      </c>
      <c r="D16" s="70">
        <v>1700</v>
      </c>
      <c r="E16" s="92"/>
      <c r="F16" s="92"/>
      <c r="G16" s="92"/>
      <c r="H16" s="92"/>
      <c r="I16" s="92"/>
      <c r="J16" s="92"/>
    </row>
    <row r="17" spans="1:10" ht="12.75">
      <c r="A17" s="70">
        <v>4</v>
      </c>
      <c r="B17" s="173" t="s">
        <v>814</v>
      </c>
      <c r="C17" s="70" t="s">
        <v>104</v>
      </c>
      <c r="D17" s="70">
        <v>175</v>
      </c>
      <c r="E17" s="92"/>
      <c r="F17" s="92"/>
      <c r="G17" s="92"/>
      <c r="H17" s="92"/>
      <c r="I17" s="92"/>
      <c r="J17" s="92"/>
    </row>
    <row r="18" spans="1:10" ht="12.75">
      <c r="A18" s="70">
        <v>5</v>
      </c>
      <c r="B18" s="156" t="s">
        <v>815</v>
      </c>
      <c r="C18" s="70" t="s">
        <v>104</v>
      </c>
      <c r="D18" s="70">
        <v>50</v>
      </c>
      <c r="E18" s="92"/>
      <c r="F18" s="92"/>
      <c r="G18" s="92"/>
      <c r="H18" s="92"/>
      <c r="I18" s="92"/>
      <c r="J18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5" sqref="J5"/>
    </sheetView>
  </sheetViews>
  <sheetFormatPr defaultColWidth="12.57421875" defaultRowHeight="12.75"/>
  <cols>
    <col min="1" max="1" width="7.421875" style="0" customWidth="1"/>
    <col min="2" max="2" width="54.8515625" style="0" customWidth="1"/>
    <col min="3" max="3" width="5.57421875" style="0" customWidth="1"/>
    <col min="4" max="16384" width="11.57421875" style="0" customWidth="1"/>
  </cols>
  <sheetData>
    <row r="1" spans="1:2" ht="12.75">
      <c r="A1" s="155">
        <v>41</v>
      </c>
      <c r="B1" s="3" t="s">
        <v>73</v>
      </c>
    </row>
    <row r="2" spans="1:4" ht="12.75">
      <c r="A2" s="155"/>
      <c r="B2" s="3"/>
      <c r="D2" s="174"/>
    </row>
    <row r="3" spans="1:4" ht="12.75">
      <c r="A3" s="155"/>
      <c r="B3" s="175" t="s">
        <v>42</v>
      </c>
      <c r="D3" s="174"/>
    </row>
    <row r="4" spans="1:4" ht="12.75">
      <c r="A4" s="155"/>
      <c r="B4" s="42"/>
      <c r="C4" s="42"/>
      <c r="D4" s="155"/>
    </row>
    <row r="5" spans="1:10" ht="12.75">
      <c r="A5" s="147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14.75" customHeight="1">
      <c r="A6" s="77">
        <v>1</v>
      </c>
      <c r="B6" s="176" t="s">
        <v>816</v>
      </c>
      <c r="C6" s="79"/>
      <c r="E6" s="78"/>
      <c r="F6" s="78"/>
      <c r="G6" s="78"/>
      <c r="H6" s="78"/>
      <c r="I6" s="78"/>
      <c r="J6" s="78"/>
    </row>
    <row r="7" spans="1:10" ht="114.75" customHeight="1">
      <c r="A7" s="77" t="s">
        <v>85</v>
      </c>
      <c r="B7" s="176" t="s">
        <v>817</v>
      </c>
      <c r="C7" s="77" t="s">
        <v>208</v>
      </c>
      <c r="D7" s="78">
        <v>4</v>
      </c>
      <c r="E7" s="78"/>
      <c r="F7" s="78"/>
      <c r="G7" s="78"/>
      <c r="H7" s="78"/>
      <c r="I7" s="78"/>
      <c r="J7" s="78"/>
    </row>
    <row r="8" spans="1:10" ht="12.75">
      <c r="A8" s="77" t="s">
        <v>88</v>
      </c>
      <c r="B8" s="79" t="s">
        <v>818</v>
      </c>
      <c r="C8" s="77" t="s">
        <v>208</v>
      </c>
      <c r="D8" s="78">
        <v>1</v>
      </c>
      <c r="E8" s="78"/>
      <c r="F8" s="78"/>
      <c r="G8" s="78"/>
      <c r="H8" s="78"/>
      <c r="I8" s="78"/>
      <c r="J8" s="78"/>
    </row>
    <row r="9" spans="8:9" ht="12.75">
      <c r="H9" s="78"/>
      <c r="I9" s="7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5" sqref="A5"/>
    </sheetView>
  </sheetViews>
  <sheetFormatPr defaultColWidth="12.57421875" defaultRowHeight="12.75"/>
  <cols>
    <col min="1" max="1" width="8.00390625" style="81" customWidth="1"/>
    <col min="2" max="2" width="55.7109375" style="0" customWidth="1"/>
    <col min="3" max="3" width="10.421875" style="0" customWidth="1"/>
    <col min="4" max="4" width="11.57421875" style="81" customWidth="1"/>
    <col min="5" max="246" width="11.57421875" style="0" customWidth="1"/>
    <col min="251" max="16384" width="11.57421875" style="0" customWidth="1"/>
  </cols>
  <sheetData>
    <row r="1" spans="1:3" ht="12.75">
      <c r="A1" s="81">
        <v>42</v>
      </c>
      <c r="B1" s="42" t="s">
        <v>819</v>
      </c>
      <c r="C1" s="43"/>
    </row>
    <row r="2" spans="2:3" ht="12.75">
      <c r="B2" s="82" t="s">
        <v>43</v>
      </c>
      <c r="C2" s="4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61" customFormat="1" ht="12.75">
      <c r="A5" s="70">
        <v>1</v>
      </c>
      <c r="B5" s="36" t="s">
        <v>820</v>
      </c>
      <c r="C5" s="70" t="s">
        <v>104</v>
      </c>
      <c r="D5" s="177">
        <v>860</v>
      </c>
      <c r="E5" s="79"/>
      <c r="F5" s="67"/>
      <c r="G5" s="67"/>
      <c r="H5" s="67"/>
      <c r="I5" s="67"/>
      <c r="J5" s="67"/>
    </row>
    <row r="6" spans="1:10" ht="12.75">
      <c r="A6" s="70">
        <v>2</v>
      </c>
      <c r="B6" s="36" t="s">
        <v>821</v>
      </c>
      <c r="C6" s="70" t="s">
        <v>104</v>
      </c>
      <c r="D6" s="70">
        <v>1480</v>
      </c>
      <c r="E6" s="79"/>
      <c r="F6" s="79"/>
      <c r="G6" s="79"/>
      <c r="H6" s="79"/>
      <c r="I6" s="79"/>
      <c r="J6" s="79"/>
    </row>
    <row r="7" spans="1:10" ht="12.75">
      <c r="A7" s="70">
        <v>3</v>
      </c>
      <c r="B7" s="36" t="s">
        <v>822</v>
      </c>
      <c r="C7" s="70" t="s">
        <v>104</v>
      </c>
      <c r="D7" s="70">
        <v>50</v>
      </c>
      <c r="E7" s="79"/>
      <c r="F7" s="79"/>
      <c r="G7" s="79"/>
      <c r="H7" s="79"/>
      <c r="I7" s="79"/>
      <c r="J7" s="7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5" sqref="E5"/>
    </sheetView>
  </sheetViews>
  <sheetFormatPr defaultColWidth="12.57421875" defaultRowHeight="12.75"/>
  <cols>
    <col min="1" max="1" width="4.140625" style="60" customWidth="1"/>
    <col min="2" max="2" width="45.57421875" style="61" customWidth="1"/>
    <col min="3" max="3" width="9.00390625" style="61" customWidth="1"/>
    <col min="4" max="4" width="11.57421875" style="60" customWidth="1"/>
    <col min="5" max="239" width="11.57421875" style="61" customWidth="1"/>
    <col min="240" max="246" width="12.00390625" style="42" customWidth="1"/>
    <col min="250" max="16384" width="11.57421875" style="0" customWidth="1"/>
  </cols>
  <sheetData>
    <row r="1" spans="1:3" ht="12.75">
      <c r="A1" s="40">
        <v>4</v>
      </c>
      <c r="B1" s="42" t="s">
        <v>73</v>
      </c>
      <c r="C1" s="62"/>
    </row>
    <row r="2" spans="1:3" ht="12.75">
      <c r="A2" s="40"/>
      <c r="B2" s="63" t="s">
        <v>5</v>
      </c>
      <c r="C2" s="62"/>
    </row>
    <row r="3" spans="1:3" ht="12.75">
      <c r="A3" s="40"/>
      <c r="B3" s="62"/>
      <c r="C3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338</v>
      </c>
      <c r="C5" s="64" t="s">
        <v>108</v>
      </c>
      <c r="D5" s="66"/>
      <c r="E5" s="67"/>
      <c r="F5" s="67"/>
      <c r="G5" s="67"/>
      <c r="H5" s="67"/>
      <c r="I5" s="67"/>
      <c r="J5" s="67"/>
    </row>
    <row r="6" spans="1:10" ht="12.75">
      <c r="A6" s="68" t="s">
        <v>109</v>
      </c>
      <c r="B6" s="69" t="s">
        <v>339</v>
      </c>
      <c r="C6" s="68" t="s">
        <v>340</v>
      </c>
      <c r="D6" s="70">
        <v>20</v>
      </c>
      <c r="E6" s="67"/>
      <c r="F6" s="67"/>
      <c r="G6" s="67"/>
      <c r="H6" s="67"/>
      <c r="I6" s="67"/>
      <c r="J6" s="67"/>
    </row>
    <row r="7" spans="1:10" ht="12.75">
      <c r="A7" s="68" t="s">
        <v>111</v>
      </c>
      <c r="B7" s="69" t="s">
        <v>341</v>
      </c>
      <c r="C7" s="68" t="s">
        <v>340</v>
      </c>
      <c r="D7" s="70">
        <v>200</v>
      </c>
      <c r="E7" s="67"/>
      <c r="F7" s="67"/>
      <c r="G7" s="67"/>
      <c r="H7" s="67"/>
      <c r="I7" s="67"/>
      <c r="J7" s="67"/>
    </row>
    <row r="8" spans="1:10" ht="12.75">
      <c r="A8" s="68" t="s">
        <v>113</v>
      </c>
      <c r="B8" s="69" t="s">
        <v>342</v>
      </c>
      <c r="C8" s="68" t="s">
        <v>340</v>
      </c>
      <c r="D8" s="70">
        <v>310</v>
      </c>
      <c r="E8" s="67"/>
      <c r="F8" s="67"/>
      <c r="G8" s="67"/>
      <c r="H8" s="67"/>
      <c r="I8" s="67"/>
      <c r="J8" s="67"/>
    </row>
    <row r="9" spans="1:10" ht="12.75">
      <c r="A9" s="68" t="s">
        <v>115</v>
      </c>
      <c r="B9" s="69" t="s">
        <v>343</v>
      </c>
      <c r="C9" s="68" t="s">
        <v>340</v>
      </c>
      <c r="D9" s="70">
        <v>90</v>
      </c>
      <c r="E9" s="67"/>
      <c r="F9" s="67"/>
      <c r="G9" s="67"/>
      <c r="H9" s="67"/>
      <c r="I9" s="67"/>
      <c r="J9" s="67"/>
    </row>
    <row r="10" spans="1:10" ht="12.75">
      <c r="A10" s="68">
        <v>2</v>
      </c>
      <c r="B10" s="69" t="s">
        <v>344</v>
      </c>
      <c r="C10" s="68"/>
      <c r="D10" s="70"/>
      <c r="E10" s="67"/>
      <c r="F10" s="67"/>
      <c r="G10" s="67"/>
      <c r="H10" s="67"/>
      <c r="I10" s="67"/>
      <c r="J10" s="67"/>
    </row>
    <row r="11" spans="1:10" ht="12.75">
      <c r="A11" s="68" t="s">
        <v>85</v>
      </c>
      <c r="B11" s="69" t="s">
        <v>345</v>
      </c>
      <c r="C11" s="68" t="s">
        <v>340</v>
      </c>
      <c r="D11" s="70">
        <v>50</v>
      </c>
      <c r="E11" s="67"/>
      <c r="F11" s="67"/>
      <c r="G11" s="67"/>
      <c r="H11" s="67"/>
      <c r="I11" s="67"/>
      <c r="J11" s="67"/>
    </row>
    <row r="12" spans="1:10" ht="12.75">
      <c r="A12" s="68" t="s">
        <v>88</v>
      </c>
      <c r="B12" s="69" t="s">
        <v>346</v>
      </c>
      <c r="C12" s="68" t="s">
        <v>340</v>
      </c>
      <c r="D12" s="70">
        <v>12</v>
      </c>
      <c r="E12" s="67"/>
      <c r="F12" s="67"/>
      <c r="G12" s="67"/>
      <c r="H12" s="67"/>
      <c r="I12" s="67"/>
      <c r="J12" s="67"/>
    </row>
    <row r="13" spans="1:10" ht="12.75">
      <c r="A13" s="68">
        <v>3</v>
      </c>
      <c r="B13" s="69" t="s">
        <v>347</v>
      </c>
      <c r="C13" s="68" t="s">
        <v>348</v>
      </c>
      <c r="D13" s="70">
        <v>350</v>
      </c>
      <c r="E13" s="67"/>
      <c r="F13" s="67"/>
      <c r="G13" s="67"/>
      <c r="H13" s="67"/>
      <c r="I13" s="67"/>
      <c r="J13" s="67"/>
    </row>
    <row r="14" spans="1:10" ht="12.75">
      <c r="A14" s="68">
        <v>4</v>
      </c>
      <c r="B14" s="69" t="s">
        <v>349</v>
      </c>
      <c r="C14" s="68" t="s">
        <v>108</v>
      </c>
      <c r="D14" s="71"/>
      <c r="E14" s="67"/>
      <c r="F14" s="67"/>
      <c r="G14" s="67"/>
      <c r="H14" s="67"/>
      <c r="I14" s="67"/>
      <c r="J14" s="67"/>
    </row>
    <row r="15" spans="1:10" ht="12.75">
      <c r="A15" s="68" t="s">
        <v>109</v>
      </c>
      <c r="B15" s="69" t="s">
        <v>350</v>
      </c>
      <c r="C15" s="68" t="s">
        <v>104</v>
      </c>
      <c r="D15" s="70">
        <v>10</v>
      </c>
      <c r="E15" s="67"/>
      <c r="F15" s="67"/>
      <c r="G15" s="67"/>
      <c r="H15" s="67"/>
      <c r="I15" s="67"/>
      <c r="J15" s="67"/>
    </row>
    <row r="16" spans="1:10" ht="12.75">
      <c r="A16" s="68" t="s">
        <v>111</v>
      </c>
      <c r="B16" s="69" t="s">
        <v>351</v>
      </c>
      <c r="C16" s="68" t="s">
        <v>104</v>
      </c>
      <c r="D16" s="70">
        <v>10</v>
      </c>
      <c r="E16" s="67"/>
      <c r="F16" s="67"/>
      <c r="G16" s="67"/>
      <c r="H16" s="67"/>
      <c r="I16" s="67"/>
      <c r="J16" s="67"/>
    </row>
    <row r="17" spans="1:10" ht="12.75">
      <c r="A17" s="68">
        <v>5</v>
      </c>
      <c r="B17" s="69" t="s">
        <v>352</v>
      </c>
      <c r="C17" s="68" t="s">
        <v>353</v>
      </c>
      <c r="D17" s="70">
        <v>20</v>
      </c>
      <c r="E17" s="67"/>
      <c r="F17" s="67"/>
      <c r="G17" s="67"/>
      <c r="H17" s="67"/>
      <c r="I17" s="67"/>
      <c r="J17" s="67"/>
    </row>
    <row r="18" spans="1:10" ht="12.75">
      <c r="A18" s="66">
        <v>6</v>
      </c>
      <c r="B18" s="67" t="s">
        <v>354</v>
      </c>
      <c r="C18" s="67" t="s">
        <v>355</v>
      </c>
      <c r="D18" s="66">
        <v>2</v>
      </c>
      <c r="E18" s="67"/>
      <c r="F18" s="67"/>
      <c r="G18" s="67"/>
      <c r="H18" s="67"/>
      <c r="I18" s="67"/>
      <c r="J18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O38"/>
  <sheetViews>
    <sheetView workbookViewId="0" topLeftCell="A1">
      <selection activeCell="A4" sqref="A4"/>
    </sheetView>
  </sheetViews>
  <sheetFormatPr defaultColWidth="12.57421875" defaultRowHeight="12.75"/>
  <cols>
    <col min="1" max="1" width="7.421875" style="155" customWidth="1"/>
    <col min="2" max="2" width="55.7109375" style="42" customWidth="1"/>
    <col min="3" max="3" width="10.00390625" style="42" customWidth="1"/>
    <col min="4" max="4" width="11.57421875" style="155" customWidth="1"/>
    <col min="5" max="245" width="11.57421875" style="42" customWidth="1"/>
    <col min="250" max="16384" width="11.57421875" style="0" customWidth="1"/>
  </cols>
  <sheetData>
    <row r="1" spans="1:3" ht="12.75">
      <c r="A1" s="178">
        <v>43</v>
      </c>
      <c r="B1" s="42" t="s">
        <v>819</v>
      </c>
      <c r="C1" s="43"/>
    </row>
    <row r="2" spans="1:3" ht="12.75">
      <c r="A2" s="178"/>
      <c r="B2" s="82" t="s">
        <v>44</v>
      </c>
      <c r="C2" s="43"/>
    </row>
    <row r="3" spans="1:3" ht="12.75">
      <c r="A3" s="178"/>
      <c r="B3" s="178"/>
      <c r="C3" s="178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0">
        <v>1</v>
      </c>
      <c r="B5" s="179" t="s">
        <v>823</v>
      </c>
      <c r="C5" s="70" t="s">
        <v>108</v>
      </c>
      <c r="D5" s="71"/>
      <c r="E5" s="92"/>
      <c r="F5" s="92"/>
      <c r="G5" s="92"/>
      <c r="H5" s="92"/>
      <c r="I5" s="92"/>
      <c r="J5" s="92"/>
    </row>
    <row r="6" spans="1:10" ht="12.75">
      <c r="A6" s="70" t="s">
        <v>109</v>
      </c>
      <c r="B6" s="180" t="s">
        <v>824</v>
      </c>
      <c r="C6" s="70" t="s">
        <v>355</v>
      </c>
      <c r="D6" s="70">
        <v>4</v>
      </c>
      <c r="E6" s="92"/>
      <c r="F6" s="92"/>
      <c r="G6" s="92"/>
      <c r="H6" s="92"/>
      <c r="I6" s="92"/>
      <c r="J6" s="92"/>
    </row>
    <row r="7" spans="1:10" ht="12.75">
      <c r="A7" s="70" t="s">
        <v>111</v>
      </c>
      <c r="B7" s="180" t="s">
        <v>825</v>
      </c>
      <c r="C7" s="70" t="s">
        <v>355</v>
      </c>
      <c r="D7" s="70">
        <v>70</v>
      </c>
      <c r="E7" s="92"/>
      <c r="F7" s="92"/>
      <c r="G7" s="92"/>
      <c r="H7" s="92"/>
      <c r="I7" s="92"/>
      <c r="J7" s="92"/>
    </row>
    <row r="8" spans="1:10" ht="12.75">
      <c r="A8" s="70" t="s">
        <v>113</v>
      </c>
      <c r="B8" s="180" t="s">
        <v>826</v>
      </c>
      <c r="C8" s="70" t="s">
        <v>355</v>
      </c>
      <c r="D8" s="70">
        <v>50</v>
      </c>
      <c r="E8" s="92"/>
      <c r="F8" s="92"/>
      <c r="G8" s="92"/>
      <c r="H8" s="92"/>
      <c r="I8" s="92"/>
      <c r="J8" s="92"/>
    </row>
    <row r="9" spans="1:10" ht="12.75">
      <c r="A9" s="70" t="s">
        <v>115</v>
      </c>
      <c r="B9" s="180" t="s">
        <v>827</v>
      </c>
      <c r="C9" s="70" t="s">
        <v>355</v>
      </c>
      <c r="D9" s="70">
        <v>100</v>
      </c>
      <c r="E9" s="92"/>
      <c r="F9" s="92"/>
      <c r="G9" s="92"/>
      <c r="H9" s="92"/>
      <c r="I9" s="92"/>
      <c r="J9" s="92"/>
    </row>
    <row r="10" spans="1:10" ht="12.75">
      <c r="A10" s="70" t="s">
        <v>117</v>
      </c>
      <c r="B10" s="180" t="s">
        <v>828</v>
      </c>
      <c r="C10" s="70" t="s">
        <v>355</v>
      </c>
      <c r="D10" s="70">
        <v>235</v>
      </c>
      <c r="E10" s="92"/>
      <c r="F10" s="92"/>
      <c r="G10" s="92"/>
      <c r="H10" s="92"/>
      <c r="I10" s="92"/>
      <c r="J10" s="92"/>
    </row>
    <row r="11" spans="1:10" ht="12.75">
      <c r="A11" s="70" t="s">
        <v>119</v>
      </c>
      <c r="B11" s="180" t="s">
        <v>829</v>
      </c>
      <c r="C11" s="70" t="s">
        <v>355</v>
      </c>
      <c r="D11" s="70">
        <v>200</v>
      </c>
      <c r="E11" s="92"/>
      <c r="F11" s="92"/>
      <c r="G11" s="92"/>
      <c r="H11" s="92"/>
      <c r="I11" s="92"/>
      <c r="J11" s="92"/>
    </row>
    <row r="12" spans="1:10" ht="12.75">
      <c r="A12" s="70" t="s">
        <v>121</v>
      </c>
      <c r="B12" s="180" t="s">
        <v>830</v>
      </c>
      <c r="C12" s="70" t="s">
        <v>355</v>
      </c>
      <c r="D12" s="70">
        <v>90</v>
      </c>
      <c r="E12" s="92"/>
      <c r="F12" s="92"/>
      <c r="G12" s="92"/>
      <c r="H12" s="92"/>
      <c r="I12" s="92"/>
      <c r="J12" s="92"/>
    </row>
    <row r="13" spans="1:10" ht="12.75">
      <c r="A13" s="70" t="s">
        <v>123</v>
      </c>
      <c r="B13" s="180" t="s">
        <v>831</v>
      </c>
      <c r="C13" s="70" t="s">
        <v>355</v>
      </c>
      <c r="D13" s="70">
        <v>800</v>
      </c>
      <c r="E13" s="92"/>
      <c r="F13" s="92"/>
      <c r="G13" s="92"/>
      <c r="H13" s="92"/>
      <c r="I13" s="92"/>
      <c r="J13" s="92"/>
    </row>
    <row r="14" spans="1:10" ht="12.75">
      <c r="A14" s="70" t="s">
        <v>125</v>
      </c>
      <c r="B14" s="180" t="s">
        <v>832</v>
      </c>
      <c r="C14" s="70" t="s">
        <v>355</v>
      </c>
      <c r="D14" s="70">
        <v>50</v>
      </c>
      <c r="E14" s="92"/>
      <c r="F14" s="92"/>
      <c r="G14" s="92"/>
      <c r="H14" s="92"/>
      <c r="I14" s="92"/>
      <c r="J14" s="92"/>
    </row>
    <row r="15" spans="1:10" ht="12.75">
      <c r="A15" s="70">
        <v>2</v>
      </c>
      <c r="B15" s="179" t="s">
        <v>833</v>
      </c>
      <c r="C15" s="70" t="s">
        <v>104</v>
      </c>
      <c r="D15" s="70">
        <v>2300</v>
      </c>
      <c r="E15" s="92"/>
      <c r="F15" s="92"/>
      <c r="G15" s="92"/>
      <c r="H15" s="92"/>
      <c r="I15" s="92"/>
      <c r="J15" s="92"/>
    </row>
    <row r="16" spans="1:10" ht="12.75">
      <c r="A16" s="70">
        <v>3</v>
      </c>
      <c r="B16" s="179" t="s">
        <v>834</v>
      </c>
      <c r="C16" s="70" t="s">
        <v>104</v>
      </c>
      <c r="D16" s="70">
        <v>1100</v>
      </c>
      <c r="E16" s="92"/>
      <c r="F16" s="92"/>
      <c r="G16" s="92"/>
      <c r="H16" s="92"/>
      <c r="I16" s="92"/>
      <c r="J16" s="92"/>
    </row>
    <row r="17" spans="1:10" ht="12.75">
      <c r="A17" s="70">
        <v>4</v>
      </c>
      <c r="B17" s="179" t="s">
        <v>835</v>
      </c>
      <c r="C17" s="70" t="s">
        <v>108</v>
      </c>
      <c r="D17" s="70" t="s">
        <v>167</v>
      </c>
      <c r="E17" s="92"/>
      <c r="F17" s="92"/>
      <c r="G17" s="92"/>
      <c r="H17" s="92"/>
      <c r="I17" s="92"/>
      <c r="J17" s="92"/>
    </row>
    <row r="18" spans="1:10" ht="12.75">
      <c r="A18" s="70" t="s">
        <v>111</v>
      </c>
      <c r="B18" s="180" t="s">
        <v>836</v>
      </c>
      <c r="C18" s="70" t="s">
        <v>104</v>
      </c>
      <c r="D18" s="70">
        <v>3800</v>
      </c>
      <c r="E18" s="92"/>
      <c r="F18" s="92"/>
      <c r="G18" s="92"/>
      <c r="H18" s="92"/>
      <c r="I18" s="92"/>
      <c r="J18" s="92"/>
    </row>
    <row r="19" spans="1:249" s="61" customFormat="1" ht="12.75">
      <c r="A19" s="83">
        <v>5</v>
      </c>
      <c r="B19" s="98" t="s">
        <v>837</v>
      </c>
      <c r="C19" s="83" t="s">
        <v>108</v>
      </c>
      <c r="D19" s="66"/>
      <c r="E19" s="67"/>
      <c r="F19" s="67"/>
      <c r="G19" s="67"/>
      <c r="H19" s="67"/>
      <c r="I19" s="67"/>
      <c r="J19" s="67"/>
      <c r="IH19" s="42"/>
      <c r="II19" s="42"/>
      <c r="IJ19" s="42"/>
      <c r="IK19" s="42"/>
      <c r="IL19" s="42"/>
      <c r="IM19" s="17"/>
      <c r="IN19" s="17"/>
      <c r="IO19" s="17"/>
    </row>
    <row r="20" spans="1:249" s="61" customFormat="1" ht="12.75">
      <c r="A20" s="83" t="s">
        <v>109</v>
      </c>
      <c r="B20" s="181" t="s">
        <v>838</v>
      </c>
      <c r="C20" s="83" t="s">
        <v>146</v>
      </c>
      <c r="D20" s="83">
        <v>2400</v>
      </c>
      <c r="E20" s="67"/>
      <c r="F20" s="67"/>
      <c r="G20" s="67"/>
      <c r="H20" s="67"/>
      <c r="I20" s="67"/>
      <c r="J20" s="67"/>
      <c r="IH20" s="42"/>
      <c r="II20" s="42"/>
      <c r="IJ20" s="42"/>
      <c r="IK20" s="42"/>
      <c r="IL20" s="42"/>
      <c r="IM20" s="17"/>
      <c r="IN20" s="17"/>
      <c r="IO20" s="17"/>
    </row>
    <row r="21" spans="1:249" s="61" customFormat="1" ht="12.75">
      <c r="A21" s="83" t="s">
        <v>111</v>
      </c>
      <c r="B21" s="181" t="s">
        <v>839</v>
      </c>
      <c r="C21" s="83" t="s">
        <v>146</v>
      </c>
      <c r="D21" s="83">
        <v>6000</v>
      </c>
      <c r="E21" s="67"/>
      <c r="F21" s="67"/>
      <c r="G21" s="67"/>
      <c r="H21" s="67"/>
      <c r="I21" s="67"/>
      <c r="J21" s="67"/>
      <c r="IH21" s="42"/>
      <c r="II21" s="42"/>
      <c r="IJ21" s="42"/>
      <c r="IK21" s="42"/>
      <c r="IL21" s="42"/>
      <c r="IM21" s="17"/>
      <c r="IN21" s="17"/>
      <c r="IO21" s="17"/>
    </row>
    <row r="22" spans="1:249" s="61" customFormat="1" ht="12.75">
      <c r="A22" s="83" t="s">
        <v>113</v>
      </c>
      <c r="B22" s="181" t="s">
        <v>840</v>
      </c>
      <c r="C22" s="83" t="s">
        <v>146</v>
      </c>
      <c r="D22" s="83">
        <v>8000</v>
      </c>
      <c r="E22" s="67"/>
      <c r="F22" s="67"/>
      <c r="G22" s="67"/>
      <c r="H22" s="67"/>
      <c r="I22" s="67"/>
      <c r="J22" s="67"/>
      <c r="IH22" s="42"/>
      <c r="II22" s="42"/>
      <c r="IJ22" s="42"/>
      <c r="IK22" s="42"/>
      <c r="IL22" s="42"/>
      <c r="IM22" s="17"/>
      <c r="IN22" s="17"/>
      <c r="IO22" s="17"/>
    </row>
    <row r="23" spans="1:249" s="61" customFormat="1" ht="12.75">
      <c r="A23" s="83" t="s">
        <v>115</v>
      </c>
      <c r="B23" s="181" t="s">
        <v>841</v>
      </c>
      <c r="C23" s="83" t="s">
        <v>146</v>
      </c>
      <c r="D23" s="83">
        <v>2600</v>
      </c>
      <c r="E23" s="67"/>
      <c r="F23" s="67"/>
      <c r="G23" s="67"/>
      <c r="H23" s="67"/>
      <c r="I23" s="67"/>
      <c r="J23" s="67"/>
      <c r="IH23" s="42"/>
      <c r="II23" s="42"/>
      <c r="IJ23" s="42"/>
      <c r="IK23" s="42"/>
      <c r="IL23" s="42"/>
      <c r="IM23" s="17"/>
      <c r="IN23" s="17"/>
      <c r="IO23" s="17"/>
    </row>
    <row r="24" spans="1:249" s="61" customFormat="1" ht="12.75">
      <c r="A24" s="83" t="s">
        <v>117</v>
      </c>
      <c r="B24" s="181" t="s">
        <v>842</v>
      </c>
      <c r="C24" s="83" t="s">
        <v>146</v>
      </c>
      <c r="D24" s="83">
        <v>110</v>
      </c>
      <c r="E24" s="67"/>
      <c r="F24" s="67"/>
      <c r="G24" s="67"/>
      <c r="H24" s="67"/>
      <c r="I24" s="67"/>
      <c r="J24" s="67"/>
      <c r="IH24" s="42"/>
      <c r="II24" s="42"/>
      <c r="IJ24" s="42"/>
      <c r="IK24" s="42"/>
      <c r="IL24" s="42"/>
      <c r="IM24" s="17"/>
      <c r="IN24" s="17"/>
      <c r="IO24" s="17"/>
    </row>
    <row r="25" spans="1:249" s="61" customFormat="1" ht="12.75">
      <c r="A25" s="83" t="s">
        <v>119</v>
      </c>
      <c r="B25" s="181" t="s">
        <v>843</v>
      </c>
      <c r="C25" s="83" t="s">
        <v>146</v>
      </c>
      <c r="D25" s="83">
        <v>120</v>
      </c>
      <c r="E25" s="67"/>
      <c r="F25" s="67"/>
      <c r="G25" s="67"/>
      <c r="H25" s="67"/>
      <c r="I25" s="67"/>
      <c r="J25" s="67"/>
      <c r="IH25" s="42"/>
      <c r="II25" s="42"/>
      <c r="IJ25" s="42"/>
      <c r="IK25" s="42"/>
      <c r="IL25" s="42"/>
      <c r="IM25" s="17"/>
      <c r="IN25" s="17"/>
      <c r="IO25" s="17"/>
    </row>
    <row r="26" spans="1:249" s="61" customFormat="1" ht="12.75">
      <c r="A26" s="83" t="s">
        <v>121</v>
      </c>
      <c r="B26" s="181" t="s">
        <v>844</v>
      </c>
      <c r="C26" s="83" t="s">
        <v>146</v>
      </c>
      <c r="D26" s="83">
        <v>50</v>
      </c>
      <c r="E26" s="67"/>
      <c r="F26" s="67"/>
      <c r="G26" s="67"/>
      <c r="H26" s="67"/>
      <c r="I26" s="67"/>
      <c r="J26" s="67"/>
      <c r="IH26" s="42"/>
      <c r="II26" s="42"/>
      <c r="IJ26" s="42"/>
      <c r="IK26" s="42"/>
      <c r="IL26" s="42"/>
      <c r="IM26" s="17"/>
      <c r="IN26" s="17"/>
      <c r="IO26" s="17"/>
    </row>
    <row r="27" spans="1:249" s="61" customFormat="1" ht="12.75">
      <c r="A27" s="83">
        <v>6</v>
      </c>
      <c r="B27" s="182" t="s">
        <v>845</v>
      </c>
      <c r="C27" s="83" t="s">
        <v>108</v>
      </c>
      <c r="D27" s="83" t="s">
        <v>167</v>
      </c>
      <c r="E27" s="67"/>
      <c r="F27" s="67"/>
      <c r="G27" s="67"/>
      <c r="H27" s="67"/>
      <c r="I27" s="67"/>
      <c r="J27" s="67"/>
      <c r="IH27" s="42"/>
      <c r="II27" s="42"/>
      <c r="IJ27" s="42"/>
      <c r="IK27" s="42"/>
      <c r="IL27" s="42"/>
      <c r="IM27" s="17"/>
      <c r="IN27" s="17"/>
      <c r="IO27" s="17"/>
    </row>
    <row r="28" spans="1:249" s="61" customFormat="1" ht="12.75">
      <c r="A28" s="83" t="s">
        <v>109</v>
      </c>
      <c r="B28" s="183" t="s">
        <v>846</v>
      </c>
      <c r="C28" s="83" t="s">
        <v>146</v>
      </c>
      <c r="D28" s="83">
        <v>190</v>
      </c>
      <c r="E28" s="67"/>
      <c r="F28" s="67"/>
      <c r="G28" s="67"/>
      <c r="H28" s="67"/>
      <c r="I28" s="67"/>
      <c r="J28" s="67"/>
      <c r="IH28" s="42"/>
      <c r="II28" s="42"/>
      <c r="IJ28" s="42"/>
      <c r="IK28" s="42"/>
      <c r="IL28" s="42"/>
      <c r="IM28" s="17"/>
      <c r="IN28" s="17"/>
      <c r="IO28" s="17"/>
    </row>
    <row r="29" spans="1:249" s="61" customFormat="1" ht="12.75">
      <c r="A29" s="83" t="s">
        <v>111</v>
      </c>
      <c r="B29" s="183" t="s">
        <v>847</v>
      </c>
      <c r="C29" s="83" t="s">
        <v>104</v>
      </c>
      <c r="D29" s="83">
        <v>4150</v>
      </c>
      <c r="E29" s="67"/>
      <c r="F29" s="67"/>
      <c r="G29" s="67"/>
      <c r="H29" s="67"/>
      <c r="I29" s="67"/>
      <c r="J29" s="67"/>
      <c r="IH29" s="42"/>
      <c r="II29" s="42"/>
      <c r="IJ29" s="42"/>
      <c r="IK29" s="42"/>
      <c r="IL29" s="42"/>
      <c r="IM29" s="17"/>
      <c r="IN29" s="17"/>
      <c r="IO29" s="17"/>
    </row>
    <row r="30" spans="1:249" s="61" customFormat="1" ht="12.75">
      <c r="A30" s="83" t="s">
        <v>113</v>
      </c>
      <c r="B30" s="183" t="s">
        <v>848</v>
      </c>
      <c r="C30" s="83" t="s">
        <v>104</v>
      </c>
      <c r="D30" s="83">
        <v>7250</v>
      </c>
      <c r="E30" s="67"/>
      <c r="F30" s="67"/>
      <c r="G30" s="67"/>
      <c r="H30" s="67"/>
      <c r="I30" s="67"/>
      <c r="J30" s="67"/>
      <c r="IH30" s="42"/>
      <c r="II30" s="42"/>
      <c r="IJ30" s="42"/>
      <c r="IK30" s="42"/>
      <c r="IL30" s="42"/>
      <c r="IM30" s="17"/>
      <c r="IN30" s="17"/>
      <c r="IO30" s="17"/>
    </row>
    <row r="31" spans="1:249" s="61" customFormat="1" ht="12.75">
      <c r="A31" s="83" t="s">
        <v>115</v>
      </c>
      <c r="B31" s="183" t="s">
        <v>849</v>
      </c>
      <c r="C31" s="83" t="s">
        <v>104</v>
      </c>
      <c r="D31" s="83">
        <v>1900</v>
      </c>
      <c r="E31" s="67"/>
      <c r="F31" s="67"/>
      <c r="G31" s="67"/>
      <c r="H31" s="67"/>
      <c r="I31" s="67"/>
      <c r="J31" s="67"/>
      <c r="IH31" s="42"/>
      <c r="II31" s="42"/>
      <c r="IJ31" s="42"/>
      <c r="IK31" s="42"/>
      <c r="IL31" s="42"/>
      <c r="IM31" s="17"/>
      <c r="IN31" s="17"/>
      <c r="IO31" s="17"/>
    </row>
    <row r="32" spans="1:249" s="61" customFormat="1" ht="12.75">
      <c r="A32" s="83" t="s">
        <v>117</v>
      </c>
      <c r="B32" s="183" t="s">
        <v>850</v>
      </c>
      <c r="C32" s="83" t="s">
        <v>146</v>
      </c>
      <c r="D32" s="83">
        <v>30</v>
      </c>
      <c r="E32" s="67"/>
      <c r="F32" s="67"/>
      <c r="G32" s="67"/>
      <c r="H32" s="67"/>
      <c r="I32" s="67"/>
      <c r="J32" s="67"/>
      <c r="IH32" s="42"/>
      <c r="II32" s="42"/>
      <c r="IJ32" s="42"/>
      <c r="IK32" s="42"/>
      <c r="IL32" s="42"/>
      <c r="IM32" s="17"/>
      <c r="IN32" s="17"/>
      <c r="IO32" s="17"/>
    </row>
    <row r="33" spans="1:249" s="61" customFormat="1" ht="12.75">
      <c r="A33" s="83" t="s">
        <v>119</v>
      </c>
      <c r="B33" s="183" t="s">
        <v>851</v>
      </c>
      <c r="C33" s="83" t="s">
        <v>146</v>
      </c>
      <c r="D33" s="83">
        <v>10</v>
      </c>
      <c r="E33" s="67"/>
      <c r="F33" s="67"/>
      <c r="G33" s="67"/>
      <c r="H33" s="67"/>
      <c r="I33" s="67"/>
      <c r="J33" s="67"/>
      <c r="IH33" s="42"/>
      <c r="II33" s="42"/>
      <c r="IJ33" s="42"/>
      <c r="IK33" s="42"/>
      <c r="IL33" s="42"/>
      <c r="IM33" s="17"/>
      <c r="IN33" s="17"/>
      <c r="IO33" s="17"/>
    </row>
    <row r="34" spans="1:249" s="61" customFormat="1" ht="12.75">
      <c r="A34" s="83">
        <v>7</v>
      </c>
      <c r="B34" s="181" t="s">
        <v>852</v>
      </c>
      <c r="C34" s="83" t="s">
        <v>104</v>
      </c>
      <c r="D34" s="83">
        <v>20</v>
      </c>
      <c r="E34" s="67"/>
      <c r="F34" s="67"/>
      <c r="G34" s="67"/>
      <c r="H34" s="67"/>
      <c r="I34" s="67"/>
      <c r="J34" s="67"/>
      <c r="IF34" s="42"/>
      <c r="IG34" s="42"/>
      <c r="IH34" s="42"/>
      <c r="II34" s="42"/>
      <c r="IJ34" s="42"/>
      <c r="IK34" s="42"/>
      <c r="IL34" s="42"/>
      <c r="IM34" s="17"/>
      <c r="IN34" s="17"/>
      <c r="IO34" s="17"/>
    </row>
    <row r="35" ht="12.75">
      <c r="B35" s="184"/>
    </row>
    <row r="36" ht="12.75">
      <c r="B36" s="184" t="s">
        <v>853</v>
      </c>
    </row>
    <row r="37" ht="12.75">
      <c r="B37" s="184"/>
    </row>
    <row r="38" ht="12.75">
      <c r="B38" s="18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5" sqref="A5"/>
    </sheetView>
  </sheetViews>
  <sheetFormatPr defaultColWidth="12.57421875" defaultRowHeight="12.75"/>
  <cols>
    <col min="1" max="1" width="7.421875" style="155" customWidth="1"/>
    <col min="2" max="2" width="54.28125" style="42" customWidth="1"/>
    <col min="3" max="3" width="8.421875" style="42" customWidth="1"/>
    <col min="4" max="4" width="11.57421875" style="155" customWidth="1"/>
    <col min="5" max="247" width="11.57421875" style="42" customWidth="1"/>
    <col min="251" max="16384" width="11.57421875" style="0" customWidth="1"/>
  </cols>
  <sheetData>
    <row r="1" spans="1:3" ht="12.75">
      <c r="A1" s="81">
        <v>44</v>
      </c>
      <c r="B1" s="42" t="s">
        <v>594</v>
      </c>
      <c r="C1" s="143"/>
    </row>
    <row r="2" spans="1:3" ht="12.75">
      <c r="A2" s="81"/>
      <c r="B2" s="82" t="s">
        <v>45</v>
      </c>
      <c r="C2" s="143"/>
    </row>
    <row r="3" spans="1:3" ht="12.75">
      <c r="A3" s="81"/>
      <c r="B3"/>
      <c r="C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41" customFormat="1" ht="12.75">
      <c r="A5" s="70">
        <v>1</v>
      </c>
      <c r="B5" s="156" t="s">
        <v>854</v>
      </c>
      <c r="C5" s="70" t="s">
        <v>665</v>
      </c>
      <c r="D5" s="70">
        <v>5</v>
      </c>
      <c r="E5" s="50"/>
      <c r="F5" s="50"/>
      <c r="G5" s="50"/>
      <c r="H5" s="50"/>
      <c r="I5" s="50"/>
      <c r="J5" s="50"/>
    </row>
    <row r="6" spans="1:10" ht="12.75">
      <c r="A6" s="70">
        <v>2</v>
      </c>
      <c r="B6" s="156" t="s">
        <v>855</v>
      </c>
      <c r="C6" s="168" t="s">
        <v>167</v>
      </c>
      <c r="D6" s="70" t="s">
        <v>167</v>
      </c>
      <c r="E6" s="92"/>
      <c r="F6" s="92"/>
      <c r="G6" s="92"/>
      <c r="H6" s="92"/>
      <c r="I6" s="92"/>
      <c r="J6" s="92"/>
    </row>
    <row r="7" spans="1:10" ht="12.75">
      <c r="A7" s="70" t="s">
        <v>109</v>
      </c>
      <c r="B7" s="156" t="s">
        <v>856</v>
      </c>
      <c r="C7" s="168" t="s">
        <v>104</v>
      </c>
      <c r="D7" s="70">
        <v>50</v>
      </c>
      <c r="E7" s="92"/>
      <c r="F7" s="92"/>
      <c r="G7" s="92"/>
      <c r="H7" s="92"/>
      <c r="I7" s="92"/>
      <c r="J7" s="92"/>
    </row>
    <row r="8" spans="1:10" ht="12.75">
      <c r="A8" s="70" t="s">
        <v>111</v>
      </c>
      <c r="B8" s="156" t="s">
        <v>857</v>
      </c>
      <c r="C8" s="168" t="s">
        <v>104</v>
      </c>
      <c r="D8" s="70">
        <v>60</v>
      </c>
      <c r="E8" s="92"/>
      <c r="F8" s="92"/>
      <c r="G8" s="92"/>
      <c r="H8" s="92"/>
      <c r="I8" s="92"/>
      <c r="J8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N42"/>
  <sheetViews>
    <sheetView workbookViewId="0" topLeftCell="A22">
      <selection activeCell="F48" sqref="F48"/>
    </sheetView>
  </sheetViews>
  <sheetFormatPr defaultColWidth="12.57421875" defaultRowHeight="12.75"/>
  <cols>
    <col min="1" max="1" width="5.8515625" style="0" customWidth="1"/>
    <col min="2" max="2" width="54.140625" style="0" customWidth="1"/>
    <col min="3" max="3" width="7.00390625" style="81" customWidth="1"/>
    <col min="4" max="4" width="11.57421875" style="81" customWidth="1"/>
    <col min="5" max="245" width="11.57421875" style="0" customWidth="1"/>
    <col min="249" max="16384" width="11.57421875" style="0" customWidth="1"/>
  </cols>
  <sheetData>
    <row r="1" spans="1:4" ht="12.75">
      <c r="A1" s="40">
        <v>45</v>
      </c>
      <c r="B1" s="42" t="s">
        <v>73</v>
      </c>
      <c r="C1" s="62"/>
      <c r="D1" s="60"/>
    </row>
    <row r="2" spans="1:4" ht="12.75">
      <c r="A2" s="40"/>
      <c r="B2" s="63" t="s">
        <v>46</v>
      </c>
      <c r="C2" s="62"/>
      <c r="D2" s="60"/>
    </row>
    <row r="3" spans="1:4" ht="12.75">
      <c r="A3" s="60"/>
      <c r="B3" s="61"/>
      <c r="C3" s="60"/>
      <c r="D3" s="60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185">
        <v>1</v>
      </c>
      <c r="B5" s="186" t="s">
        <v>858</v>
      </c>
      <c r="C5" s="185" t="s">
        <v>108</v>
      </c>
      <c r="D5" s="185" t="s">
        <v>167</v>
      </c>
      <c r="E5" s="79"/>
      <c r="F5" s="79"/>
      <c r="G5" s="79"/>
      <c r="H5" s="79"/>
      <c r="I5" s="79"/>
      <c r="J5" s="79"/>
    </row>
    <row r="6" spans="1:10" ht="12.75">
      <c r="A6" s="185" t="s">
        <v>109</v>
      </c>
      <c r="B6" s="187" t="s">
        <v>859</v>
      </c>
      <c r="C6" s="185" t="s">
        <v>104</v>
      </c>
      <c r="D6" s="185">
        <v>2</v>
      </c>
      <c r="E6" s="79"/>
      <c r="F6" s="79"/>
      <c r="G6" s="79"/>
      <c r="H6" s="79"/>
      <c r="I6" s="79"/>
      <c r="J6" s="79"/>
    </row>
    <row r="7" spans="1:10" ht="12.75">
      <c r="A7" s="185" t="s">
        <v>111</v>
      </c>
      <c r="B7" s="187" t="s">
        <v>860</v>
      </c>
      <c r="C7" s="185" t="s">
        <v>104</v>
      </c>
      <c r="D7" s="185">
        <v>5</v>
      </c>
      <c r="E7" s="79"/>
      <c r="F7" s="79"/>
      <c r="G7" s="79"/>
      <c r="H7" s="79"/>
      <c r="I7" s="79"/>
      <c r="J7" s="79"/>
    </row>
    <row r="8" spans="1:10" ht="12.75">
      <c r="A8" s="185" t="s">
        <v>113</v>
      </c>
      <c r="B8" s="187" t="s">
        <v>861</v>
      </c>
      <c r="C8" s="185" t="s">
        <v>104</v>
      </c>
      <c r="D8" s="185">
        <v>30</v>
      </c>
      <c r="E8" s="79"/>
      <c r="F8" s="79"/>
      <c r="G8" s="79"/>
      <c r="H8" s="79"/>
      <c r="I8" s="79"/>
      <c r="J8" s="79"/>
    </row>
    <row r="9" spans="1:10" ht="12.75">
      <c r="A9" s="185" t="s">
        <v>115</v>
      </c>
      <c r="B9" s="187" t="s">
        <v>441</v>
      </c>
      <c r="C9" s="185" t="s">
        <v>104</v>
      </c>
      <c r="D9" s="185">
        <v>100</v>
      </c>
      <c r="E9" s="79"/>
      <c r="F9" s="79"/>
      <c r="G9" s="79"/>
      <c r="H9" s="79"/>
      <c r="I9" s="79"/>
      <c r="J9" s="79"/>
    </row>
    <row r="10" spans="1:10" ht="12.75">
      <c r="A10" s="185" t="s">
        <v>117</v>
      </c>
      <c r="B10" s="187" t="s">
        <v>442</v>
      </c>
      <c r="C10" s="185" t="s">
        <v>104</v>
      </c>
      <c r="D10" s="185">
        <v>800</v>
      </c>
      <c r="E10" s="79"/>
      <c r="F10" s="79"/>
      <c r="G10" s="79"/>
      <c r="H10" s="79"/>
      <c r="I10" s="79"/>
      <c r="J10" s="79"/>
    </row>
    <row r="11" spans="1:10" ht="12.75">
      <c r="A11" s="185" t="s">
        <v>119</v>
      </c>
      <c r="B11" s="187" t="s">
        <v>443</v>
      </c>
      <c r="C11" s="185" t="s">
        <v>104</v>
      </c>
      <c r="D11" s="185">
        <v>1400</v>
      </c>
      <c r="E11" s="79"/>
      <c r="F11" s="79"/>
      <c r="G11" s="79"/>
      <c r="H11" s="79"/>
      <c r="I11" s="79"/>
      <c r="J11" s="79"/>
    </row>
    <row r="12" spans="1:10" ht="12.75">
      <c r="A12" s="185" t="s">
        <v>121</v>
      </c>
      <c r="B12" s="187" t="s">
        <v>444</v>
      </c>
      <c r="C12" s="185" t="s">
        <v>104</v>
      </c>
      <c r="D12" s="185">
        <v>300</v>
      </c>
      <c r="E12" s="79"/>
      <c r="F12" s="79"/>
      <c r="G12" s="79"/>
      <c r="H12" s="79"/>
      <c r="I12" s="79"/>
      <c r="J12" s="79"/>
    </row>
    <row r="13" spans="1:10" ht="12.75">
      <c r="A13" s="185" t="s">
        <v>123</v>
      </c>
      <c r="B13" s="187" t="s">
        <v>445</v>
      </c>
      <c r="C13" s="185" t="s">
        <v>104</v>
      </c>
      <c r="D13" s="185">
        <v>100</v>
      </c>
      <c r="E13" s="79"/>
      <c r="F13" s="79"/>
      <c r="G13" s="79"/>
      <c r="H13" s="79"/>
      <c r="I13" s="79"/>
      <c r="J13" s="79"/>
    </row>
    <row r="14" spans="1:10" ht="12.75">
      <c r="A14" s="185" t="s">
        <v>125</v>
      </c>
      <c r="B14" s="187" t="s">
        <v>446</v>
      </c>
      <c r="C14" s="185" t="s">
        <v>104</v>
      </c>
      <c r="D14" s="185">
        <v>100</v>
      </c>
      <c r="E14" s="79"/>
      <c r="F14" s="79"/>
      <c r="G14" s="79"/>
      <c r="H14" s="79"/>
      <c r="I14" s="79"/>
      <c r="J14" s="79"/>
    </row>
    <row r="15" spans="1:10" ht="12.75">
      <c r="A15" s="185">
        <v>2</v>
      </c>
      <c r="B15" s="186" t="s">
        <v>862</v>
      </c>
      <c r="C15" s="185" t="s">
        <v>167</v>
      </c>
      <c r="D15" s="185" t="s">
        <v>167</v>
      </c>
      <c r="E15" s="79"/>
      <c r="F15" s="79"/>
      <c r="G15" s="79"/>
      <c r="H15" s="79"/>
      <c r="I15" s="79"/>
      <c r="J15" s="79"/>
    </row>
    <row r="16" spans="1:10" ht="12.75">
      <c r="A16" s="185" t="s">
        <v>109</v>
      </c>
      <c r="B16" s="187">
        <v>20</v>
      </c>
      <c r="C16" s="185" t="s">
        <v>665</v>
      </c>
      <c r="D16" s="185">
        <v>10</v>
      </c>
      <c r="E16" s="79"/>
      <c r="F16" s="79"/>
      <c r="G16" s="79"/>
      <c r="H16" s="79"/>
      <c r="I16" s="79"/>
      <c r="J16" s="79"/>
    </row>
    <row r="17" spans="1:10" ht="12.75">
      <c r="A17" s="185" t="s">
        <v>111</v>
      </c>
      <c r="B17" s="187">
        <v>22</v>
      </c>
      <c r="C17" s="185" t="s">
        <v>665</v>
      </c>
      <c r="D17" s="185">
        <v>5</v>
      </c>
      <c r="E17" s="79"/>
      <c r="F17" s="79"/>
      <c r="G17" s="79"/>
      <c r="H17" s="79"/>
      <c r="I17" s="79"/>
      <c r="J17" s="79"/>
    </row>
    <row r="18" spans="1:10" ht="12.75">
      <c r="A18" s="185">
        <v>3</v>
      </c>
      <c r="B18" s="186" t="s">
        <v>863</v>
      </c>
      <c r="C18" s="185" t="s">
        <v>167</v>
      </c>
      <c r="D18" s="185" t="s">
        <v>167</v>
      </c>
      <c r="E18" s="79"/>
      <c r="F18" s="79"/>
      <c r="G18" s="79"/>
      <c r="H18" s="79"/>
      <c r="I18" s="79"/>
      <c r="J18" s="79"/>
    </row>
    <row r="19" spans="1:10" ht="12.75">
      <c r="A19" s="185" t="s">
        <v>109</v>
      </c>
      <c r="B19" s="187">
        <v>14</v>
      </c>
      <c r="C19" s="185" t="s">
        <v>665</v>
      </c>
      <c r="D19" s="185">
        <v>3</v>
      </c>
      <c r="E19" s="79"/>
      <c r="F19" s="79"/>
      <c r="G19" s="79"/>
      <c r="H19" s="79"/>
      <c r="I19" s="79"/>
      <c r="J19" s="79"/>
    </row>
    <row r="20" spans="1:10" ht="12.75">
      <c r="A20" s="185" t="s">
        <v>111</v>
      </c>
      <c r="B20" s="187">
        <v>16</v>
      </c>
      <c r="C20" s="185" t="s">
        <v>665</v>
      </c>
      <c r="D20" s="185">
        <v>15</v>
      </c>
      <c r="E20" s="79"/>
      <c r="F20" s="79"/>
      <c r="G20" s="79"/>
      <c r="H20" s="79"/>
      <c r="I20" s="79"/>
      <c r="J20" s="79"/>
    </row>
    <row r="21" spans="1:10" ht="12.75">
      <c r="A21" s="185" t="s">
        <v>113</v>
      </c>
      <c r="B21" s="187">
        <v>18</v>
      </c>
      <c r="C21" s="185" t="s">
        <v>665</v>
      </c>
      <c r="D21" s="185">
        <v>60</v>
      </c>
      <c r="E21" s="79"/>
      <c r="F21" s="79"/>
      <c r="G21" s="79"/>
      <c r="H21" s="79"/>
      <c r="I21" s="79"/>
      <c r="J21" s="79"/>
    </row>
    <row r="22" spans="1:10" ht="12.75">
      <c r="A22" s="185" t="s">
        <v>115</v>
      </c>
      <c r="B22" s="187">
        <v>20</v>
      </c>
      <c r="C22" s="185" t="s">
        <v>665</v>
      </c>
      <c r="D22" s="185">
        <v>25</v>
      </c>
      <c r="E22" s="79"/>
      <c r="F22" s="79"/>
      <c r="G22" s="79"/>
      <c r="H22" s="79"/>
      <c r="I22" s="79"/>
      <c r="J22" s="79"/>
    </row>
    <row r="23" spans="1:248" s="14" customFormat="1" ht="12.75">
      <c r="A23" s="112">
        <v>4</v>
      </c>
      <c r="B23" s="115" t="s">
        <v>864</v>
      </c>
      <c r="C23" s="112" t="s">
        <v>108</v>
      </c>
      <c r="D23" s="112" t="s">
        <v>167</v>
      </c>
      <c r="E23" s="32"/>
      <c r="F23" s="32"/>
      <c r="G23" s="32"/>
      <c r="H23" s="32"/>
      <c r="I23" s="32"/>
      <c r="J23" s="32"/>
      <c r="IE23" s="16"/>
      <c r="IF23" s="16"/>
      <c r="IG23" s="16"/>
      <c r="IH23" s="16"/>
      <c r="II23" s="16"/>
      <c r="IJ23" s="16"/>
      <c r="IK23" s="16"/>
      <c r="IL23" s="105"/>
      <c r="IM23" s="105"/>
      <c r="IN23" s="105"/>
    </row>
    <row r="24" spans="1:248" s="14" customFormat="1" ht="12.75">
      <c r="A24" s="112" t="s">
        <v>109</v>
      </c>
      <c r="B24" s="188" t="s">
        <v>865</v>
      </c>
      <c r="C24" s="112" t="s">
        <v>104</v>
      </c>
      <c r="D24" s="112">
        <v>15</v>
      </c>
      <c r="E24" s="32"/>
      <c r="F24" s="32"/>
      <c r="G24" s="32"/>
      <c r="H24" s="32"/>
      <c r="I24" s="32"/>
      <c r="J24" s="32"/>
      <c r="IE24" s="16"/>
      <c r="IF24" s="16"/>
      <c r="IG24" s="16"/>
      <c r="IH24" s="16"/>
      <c r="II24" s="16"/>
      <c r="IJ24" s="16"/>
      <c r="IK24" s="16"/>
      <c r="IL24" s="105"/>
      <c r="IM24" s="105"/>
      <c r="IN24" s="105"/>
    </row>
    <row r="25" spans="1:248" s="14" customFormat="1" ht="12.75">
      <c r="A25" s="112" t="s">
        <v>111</v>
      </c>
      <c r="B25" s="188" t="s">
        <v>866</v>
      </c>
      <c r="C25" s="112" t="s">
        <v>104</v>
      </c>
      <c r="D25" s="112">
        <v>20</v>
      </c>
      <c r="E25" s="32"/>
      <c r="F25" s="32"/>
      <c r="G25" s="32"/>
      <c r="H25" s="32"/>
      <c r="I25" s="32"/>
      <c r="J25" s="32"/>
      <c r="IE25" s="16"/>
      <c r="IF25" s="16"/>
      <c r="IG25" s="16"/>
      <c r="IH25" s="16"/>
      <c r="II25" s="16"/>
      <c r="IJ25" s="16"/>
      <c r="IK25" s="16"/>
      <c r="IL25" s="105"/>
      <c r="IM25" s="105"/>
      <c r="IN25" s="105"/>
    </row>
    <row r="26" spans="1:248" s="14" customFormat="1" ht="12.75">
      <c r="A26" s="112" t="s">
        <v>113</v>
      </c>
      <c r="B26" s="188" t="s">
        <v>867</v>
      </c>
      <c r="C26" s="112" t="s">
        <v>104</v>
      </c>
      <c r="D26" s="112">
        <v>20</v>
      </c>
      <c r="E26" s="32"/>
      <c r="F26" s="32"/>
      <c r="G26" s="32"/>
      <c r="H26" s="32"/>
      <c r="I26" s="32"/>
      <c r="J26" s="32"/>
      <c r="IE26" s="16"/>
      <c r="IF26" s="16"/>
      <c r="IG26" s="16"/>
      <c r="IH26" s="16"/>
      <c r="II26" s="16"/>
      <c r="IJ26" s="16"/>
      <c r="IK26" s="16"/>
      <c r="IL26" s="105"/>
      <c r="IM26" s="105"/>
      <c r="IN26" s="105"/>
    </row>
    <row r="27" spans="1:248" s="14" customFormat="1" ht="12.75">
      <c r="A27" s="112" t="s">
        <v>115</v>
      </c>
      <c r="B27" s="188" t="s">
        <v>868</v>
      </c>
      <c r="C27" s="112" t="s">
        <v>104</v>
      </c>
      <c r="D27" s="112">
        <v>10</v>
      </c>
      <c r="E27" s="32"/>
      <c r="F27" s="32"/>
      <c r="G27" s="32"/>
      <c r="H27" s="32"/>
      <c r="I27" s="32"/>
      <c r="J27" s="32"/>
      <c r="IE27" s="16"/>
      <c r="IF27" s="16"/>
      <c r="IG27" s="16"/>
      <c r="IH27" s="16"/>
      <c r="II27" s="16"/>
      <c r="IJ27" s="16"/>
      <c r="IK27" s="16"/>
      <c r="IL27" s="105"/>
      <c r="IM27" s="105"/>
      <c r="IN27" s="105"/>
    </row>
    <row r="28" spans="1:248" s="14" customFormat="1" ht="12.75">
      <c r="A28" s="112" t="s">
        <v>117</v>
      </c>
      <c r="B28" s="188" t="s">
        <v>869</v>
      </c>
      <c r="C28" s="112" t="s">
        <v>104</v>
      </c>
      <c r="D28" s="112">
        <v>10</v>
      </c>
      <c r="E28" s="32"/>
      <c r="F28" s="32"/>
      <c r="G28" s="32"/>
      <c r="H28" s="32"/>
      <c r="I28" s="32"/>
      <c r="J28" s="32"/>
      <c r="IE28" s="16"/>
      <c r="IF28" s="16"/>
      <c r="IG28" s="16"/>
      <c r="IH28" s="16"/>
      <c r="II28" s="16"/>
      <c r="IJ28" s="16"/>
      <c r="IK28" s="16"/>
      <c r="IL28" s="105"/>
      <c r="IM28" s="105"/>
      <c r="IN28" s="105"/>
    </row>
    <row r="29" spans="1:248" s="14" customFormat="1" ht="12.75">
      <c r="A29" s="23">
        <v>5</v>
      </c>
      <c r="B29" s="32" t="s">
        <v>870</v>
      </c>
      <c r="C29" s="112"/>
      <c r="D29" s="23"/>
      <c r="E29" s="32"/>
      <c r="F29" s="32"/>
      <c r="G29" s="32"/>
      <c r="H29" s="32"/>
      <c r="I29" s="32"/>
      <c r="J29" s="32"/>
      <c r="IE29" s="16"/>
      <c r="IF29" s="16"/>
      <c r="IG29" s="16"/>
      <c r="IH29" s="16"/>
      <c r="II29" s="16"/>
      <c r="IJ29" s="16"/>
      <c r="IK29" s="16"/>
      <c r="IL29" s="105"/>
      <c r="IM29" s="105"/>
      <c r="IN29" s="105"/>
    </row>
    <row r="30" spans="1:248" s="14" customFormat="1" ht="12.75">
      <c r="A30" s="23" t="s">
        <v>109</v>
      </c>
      <c r="B30" s="23" t="s">
        <v>871</v>
      </c>
      <c r="C30" s="112" t="s">
        <v>106</v>
      </c>
      <c r="D30" s="23">
        <v>2</v>
      </c>
      <c r="E30" s="32"/>
      <c r="F30" s="32"/>
      <c r="G30" s="32"/>
      <c r="H30" s="32"/>
      <c r="I30" s="32"/>
      <c r="J30" s="32"/>
      <c r="IE30" s="16"/>
      <c r="IF30" s="16"/>
      <c r="IG30" s="16"/>
      <c r="IH30" s="16"/>
      <c r="II30" s="16"/>
      <c r="IJ30" s="16"/>
      <c r="IK30" s="16"/>
      <c r="IL30" s="105"/>
      <c r="IM30" s="105"/>
      <c r="IN30" s="105"/>
    </row>
    <row r="31" spans="1:248" s="14" customFormat="1" ht="12.75">
      <c r="A31" s="23" t="s">
        <v>111</v>
      </c>
      <c r="B31" s="23" t="s">
        <v>872</v>
      </c>
      <c r="C31" s="112" t="s">
        <v>106</v>
      </c>
      <c r="D31" s="23">
        <v>2</v>
      </c>
      <c r="E31" s="32"/>
      <c r="F31" s="32"/>
      <c r="G31" s="32"/>
      <c r="H31" s="32"/>
      <c r="I31" s="32"/>
      <c r="J31" s="32"/>
      <c r="IE31" s="16"/>
      <c r="IF31" s="16"/>
      <c r="IG31" s="16"/>
      <c r="IH31" s="16"/>
      <c r="II31" s="16"/>
      <c r="IJ31" s="16"/>
      <c r="IK31" s="16"/>
      <c r="IL31" s="105"/>
      <c r="IM31" s="105"/>
      <c r="IN31" s="105"/>
    </row>
    <row r="32" spans="1:248" s="61" customFormat="1" ht="12.75">
      <c r="A32" s="70">
        <v>6</v>
      </c>
      <c r="B32" s="156" t="s">
        <v>873</v>
      </c>
      <c r="C32" s="70" t="s">
        <v>104</v>
      </c>
      <c r="D32" s="70">
        <v>5550</v>
      </c>
      <c r="E32" s="67"/>
      <c r="F32" s="67"/>
      <c r="G32" s="67"/>
      <c r="H32" s="67"/>
      <c r="I32" s="67"/>
      <c r="J32" s="67"/>
      <c r="ID32" s="42"/>
      <c r="IE32" s="42"/>
      <c r="IF32" s="42"/>
      <c r="IG32" s="42"/>
      <c r="IH32" s="42"/>
      <c r="II32" s="42"/>
      <c r="IJ32" s="42"/>
      <c r="IK32"/>
      <c r="IL32"/>
      <c r="IM32"/>
      <c r="IN32"/>
    </row>
    <row r="33" spans="1:248" s="61" customFormat="1" ht="12.75">
      <c r="A33" s="70">
        <v>7</v>
      </c>
      <c r="B33" s="156" t="s">
        <v>874</v>
      </c>
      <c r="C33" s="70" t="s">
        <v>104</v>
      </c>
      <c r="D33" s="70">
        <v>750</v>
      </c>
      <c r="E33" s="67"/>
      <c r="F33" s="67"/>
      <c r="G33" s="67"/>
      <c r="H33" s="67"/>
      <c r="I33" s="67"/>
      <c r="J33" s="67"/>
      <c r="ID33" s="42"/>
      <c r="IE33" s="42"/>
      <c r="IF33" s="42"/>
      <c r="IG33" s="42"/>
      <c r="IH33" s="42"/>
      <c r="II33" s="42"/>
      <c r="IJ33" s="42"/>
      <c r="IK33"/>
      <c r="IL33"/>
      <c r="IM33"/>
      <c r="IN33"/>
    </row>
    <row r="34" spans="1:10" ht="12.75">
      <c r="A34" s="83">
        <v>8</v>
      </c>
      <c r="B34" s="84" t="s">
        <v>875</v>
      </c>
      <c r="C34" s="83" t="s">
        <v>108</v>
      </c>
      <c r="D34" s="83" t="s">
        <v>167</v>
      </c>
      <c r="E34" s="79"/>
      <c r="F34" s="79"/>
      <c r="G34" s="79"/>
      <c r="H34" s="79"/>
      <c r="I34" s="79"/>
      <c r="J34" s="79"/>
    </row>
    <row r="35" spans="1:10" ht="12.75">
      <c r="A35" s="70" t="s">
        <v>109</v>
      </c>
      <c r="B35" s="157" t="s">
        <v>442</v>
      </c>
      <c r="C35" s="70" t="s">
        <v>104</v>
      </c>
      <c r="D35" s="70">
        <v>5</v>
      </c>
      <c r="E35" s="79"/>
      <c r="F35" s="79"/>
      <c r="G35" s="79"/>
      <c r="H35" s="79"/>
      <c r="I35" s="79"/>
      <c r="J35" s="79"/>
    </row>
    <row r="36" spans="1:10" ht="12.75">
      <c r="A36" s="70" t="s">
        <v>111</v>
      </c>
      <c r="B36" s="157" t="s">
        <v>443</v>
      </c>
      <c r="C36" s="70" t="s">
        <v>104</v>
      </c>
      <c r="D36" s="70">
        <v>10</v>
      </c>
      <c r="E36" s="79"/>
      <c r="F36" s="79"/>
      <c r="G36" s="79"/>
      <c r="H36" s="79"/>
      <c r="I36" s="79"/>
      <c r="J36" s="79"/>
    </row>
    <row r="37" spans="1:10" ht="12.75">
      <c r="A37" s="83">
        <v>9</v>
      </c>
      <c r="B37" s="86" t="s">
        <v>876</v>
      </c>
      <c r="C37" s="83"/>
      <c r="D37" s="83"/>
      <c r="E37" s="79"/>
      <c r="F37" s="79"/>
      <c r="G37" s="79"/>
      <c r="H37" s="79"/>
      <c r="I37" s="79"/>
      <c r="J37" s="79"/>
    </row>
    <row r="38" spans="1:10" ht="12.75">
      <c r="A38" s="83" t="s">
        <v>109</v>
      </c>
      <c r="B38" s="86" t="s">
        <v>877</v>
      </c>
      <c r="C38" s="83" t="s">
        <v>106</v>
      </c>
      <c r="D38" s="83">
        <v>10</v>
      </c>
      <c r="E38" s="79"/>
      <c r="F38" s="79"/>
      <c r="G38" s="79"/>
      <c r="H38" s="79"/>
      <c r="I38" s="79"/>
      <c r="J38" s="79"/>
    </row>
    <row r="39" spans="1:10" ht="12.75">
      <c r="A39" s="83" t="s">
        <v>111</v>
      </c>
      <c r="B39" s="86" t="s">
        <v>878</v>
      </c>
      <c r="C39" s="83" t="s">
        <v>106</v>
      </c>
      <c r="D39" s="83">
        <v>70</v>
      </c>
      <c r="E39" s="79"/>
      <c r="F39" s="79"/>
      <c r="G39" s="79"/>
      <c r="H39" s="79"/>
      <c r="I39" s="79"/>
      <c r="J39" s="79"/>
    </row>
    <row r="40" spans="1:248" s="61" customFormat="1" ht="12.75">
      <c r="A40" s="70">
        <v>10</v>
      </c>
      <c r="B40" s="156" t="s">
        <v>879</v>
      </c>
      <c r="C40" s="70" t="s">
        <v>104</v>
      </c>
      <c r="D40" s="70">
        <v>720</v>
      </c>
      <c r="E40" s="67"/>
      <c r="F40" s="67"/>
      <c r="G40" s="67"/>
      <c r="H40" s="67"/>
      <c r="I40" s="67"/>
      <c r="J40" s="67"/>
      <c r="ID40" s="42"/>
      <c r="IE40" s="42"/>
      <c r="IF40" s="42"/>
      <c r="IG40" s="42"/>
      <c r="IH40" s="42"/>
      <c r="II40" s="42"/>
      <c r="IJ40" s="42"/>
      <c r="IK40"/>
      <c r="IL40"/>
      <c r="IM40"/>
      <c r="IN40"/>
    </row>
    <row r="41" spans="1:10" ht="12.75">
      <c r="A41" s="77">
        <v>11</v>
      </c>
      <c r="B41" s="186" t="s">
        <v>880</v>
      </c>
      <c r="C41" s="77"/>
      <c r="D41" s="77"/>
      <c r="E41" s="79"/>
      <c r="F41" s="79"/>
      <c r="G41" s="79"/>
      <c r="H41" s="79"/>
      <c r="I41" s="79"/>
      <c r="J41" s="79"/>
    </row>
    <row r="42" spans="1:10" ht="12.75">
      <c r="A42" s="77" t="s">
        <v>85</v>
      </c>
      <c r="B42" s="80" t="s">
        <v>881</v>
      </c>
      <c r="C42" s="77" t="s">
        <v>208</v>
      </c>
      <c r="D42" s="77">
        <v>10</v>
      </c>
      <c r="E42" s="79"/>
      <c r="F42" s="79"/>
      <c r="G42" s="79"/>
      <c r="H42" s="79"/>
      <c r="I42" s="79"/>
      <c r="J42" s="7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5" sqref="C5"/>
    </sheetView>
  </sheetViews>
  <sheetFormatPr defaultColWidth="12.57421875" defaultRowHeight="12.75"/>
  <cols>
    <col min="1" max="1" width="6.57421875" style="0" customWidth="1"/>
    <col min="2" max="2" width="55.00390625" style="0" customWidth="1"/>
    <col min="3" max="3" width="9.57421875" style="81" customWidth="1"/>
    <col min="4" max="4" width="11.57421875" style="81" customWidth="1"/>
    <col min="5" max="246" width="11.57421875" style="0" customWidth="1"/>
    <col min="251" max="16384" width="11.57421875" style="0" customWidth="1"/>
  </cols>
  <sheetData>
    <row r="1" spans="1:4" ht="12.75">
      <c r="A1" s="81">
        <v>46</v>
      </c>
      <c r="B1" s="189" t="s">
        <v>594</v>
      </c>
      <c r="C1" s="190"/>
      <c r="D1" s="191"/>
    </row>
    <row r="2" spans="2:4" ht="12.75">
      <c r="B2" s="63" t="s">
        <v>47</v>
      </c>
      <c r="C2" s="190"/>
      <c r="D2" s="192"/>
    </row>
    <row r="3" spans="1:4" ht="12.75">
      <c r="A3" s="193"/>
      <c r="B3" s="194"/>
      <c r="C3" s="193"/>
      <c r="D3" s="195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77">
        <v>1</v>
      </c>
      <c r="B5" s="196" t="s">
        <v>882</v>
      </c>
      <c r="C5" s="77" t="s">
        <v>208</v>
      </c>
      <c r="D5" s="77">
        <v>6</v>
      </c>
      <c r="E5" s="79"/>
      <c r="F5" s="79"/>
      <c r="G5" s="79"/>
      <c r="H5" s="79"/>
      <c r="I5" s="79"/>
      <c r="J5" s="79"/>
    </row>
    <row r="6" spans="3:4" ht="12.75">
      <c r="C6"/>
      <c r="D6"/>
    </row>
    <row r="7" spans="3:4" ht="12.75">
      <c r="C7"/>
      <c r="D7"/>
    </row>
    <row r="8" spans="3:4" ht="12.75">
      <c r="C8"/>
      <c r="D8"/>
    </row>
    <row r="9" spans="3:4" ht="12.75">
      <c r="C9"/>
      <c r="D9"/>
    </row>
    <row r="10" spans="1:4" ht="12.75">
      <c r="A10" s="94"/>
      <c r="B10" s="95"/>
      <c r="C10" s="95"/>
      <c r="D10" s="94"/>
    </row>
    <row r="11" spans="1:4" ht="12.75">
      <c r="A11" s="94"/>
      <c r="B11" s="95"/>
      <c r="C11" s="95"/>
      <c r="D11" s="94"/>
    </row>
    <row r="12" spans="1:4" ht="12.75">
      <c r="A12" s="94"/>
      <c r="B12" s="95"/>
      <c r="C12" s="95"/>
      <c r="D12" s="94"/>
    </row>
    <row r="13" spans="1:4" ht="12.75">
      <c r="A13" s="94"/>
      <c r="B13" s="95"/>
      <c r="C13" s="95"/>
      <c r="D13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2.57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42" t="s">
        <v>883</v>
      </c>
      <c r="C1" s="143" t="s">
        <v>884</v>
      </c>
    </row>
    <row r="3" spans="1:10" ht="12.75">
      <c r="A3" s="14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6" ht="12.75">
      <c r="A4" s="142">
        <v>1</v>
      </c>
      <c r="B4" s="67"/>
      <c r="C4" s="67"/>
      <c r="D4" s="142"/>
      <c r="E4" s="148"/>
      <c r="F4" s="148"/>
    </row>
    <row r="5" spans="1:6" ht="12.75">
      <c r="A5" s="142">
        <v>2</v>
      </c>
      <c r="B5" s="67"/>
      <c r="C5" s="67"/>
      <c r="D5" s="142"/>
      <c r="E5" s="148"/>
      <c r="F5" s="148"/>
    </row>
    <row r="6" spans="1:6" ht="12.75">
      <c r="A6" s="142">
        <v>3</v>
      </c>
      <c r="B6" s="67"/>
      <c r="C6" s="67"/>
      <c r="D6" s="142"/>
      <c r="E6" s="148"/>
      <c r="F6" s="148"/>
    </row>
    <row r="7" spans="1:6" ht="12.75">
      <c r="A7" s="142">
        <v>4</v>
      </c>
      <c r="B7" s="67"/>
      <c r="C7" s="67"/>
      <c r="D7" s="142"/>
      <c r="E7" s="148"/>
      <c r="F7" s="148"/>
    </row>
    <row r="8" spans="1:6" ht="12.75">
      <c r="A8" s="142">
        <v>5</v>
      </c>
      <c r="B8" s="67"/>
      <c r="C8" s="67"/>
      <c r="D8" s="66"/>
      <c r="E8" s="148"/>
      <c r="F8" s="148"/>
    </row>
    <row r="9" spans="1:6" ht="12.75">
      <c r="A9" s="142">
        <v>6</v>
      </c>
      <c r="B9" s="67"/>
      <c r="C9" s="67"/>
      <c r="D9" s="66"/>
      <c r="E9" s="149"/>
      <c r="F9" s="148"/>
    </row>
    <row r="10" spans="1:6" ht="12.75">
      <c r="A10" s="142">
        <v>7</v>
      </c>
      <c r="B10" s="67"/>
      <c r="C10" s="67"/>
      <c r="D10" s="66"/>
      <c r="E10" s="149"/>
      <c r="F10" s="148"/>
    </row>
    <row r="11" spans="1:6" ht="12.75">
      <c r="A11" s="142">
        <v>8</v>
      </c>
      <c r="B11" s="67"/>
      <c r="C11" s="67"/>
      <c r="D11" s="66"/>
      <c r="E11" s="149"/>
      <c r="F11" s="148"/>
    </row>
    <row r="12" spans="1:6" ht="12.75">
      <c r="A12" s="142">
        <v>9</v>
      </c>
      <c r="B12" s="67"/>
      <c r="C12" s="67"/>
      <c r="D12" s="66"/>
      <c r="E12" s="149"/>
      <c r="F12" s="148"/>
    </row>
    <row r="13" spans="1:6" ht="12.75">
      <c r="A13" s="142">
        <v>10</v>
      </c>
      <c r="B13" s="67"/>
      <c r="C13" s="67"/>
      <c r="D13" s="66"/>
      <c r="E13" s="149"/>
      <c r="F13" s="148"/>
    </row>
    <row r="14" spans="1:6" ht="12.75">
      <c r="A14" s="142">
        <v>11</v>
      </c>
      <c r="B14" s="67"/>
      <c r="C14" s="67"/>
      <c r="D14" s="66"/>
      <c r="E14" s="149"/>
      <c r="F14" s="148"/>
    </row>
    <row r="15" spans="1:6" ht="12.75">
      <c r="A15" s="142">
        <v>12</v>
      </c>
      <c r="B15" s="67"/>
      <c r="C15" s="67"/>
      <c r="D15" s="66"/>
      <c r="E15" s="149"/>
      <c r="F15" s="148"/>
    </row>
    <row r="16" spans="1:6" ht="12.75">
      <c r="A16" s="130">
        <v>13</v>
      </c>
      <c r="B16" s="67"/>
      <c r="C16" s="67"/>
      <c r="D16" s="66"/>
      <c r="E16" s="149"/>
      <c r="F16" s="148"/>
    </row>
    <row r="17" spans="1:6" ht="12.75">
      <c r="A17" s="130">
        <v>14</v>
      </c>
      <c r="B17" s="67"/>
      <c r="C17" s="67"/>
      <c r="D17" s="66"/>
      <c r="E17" s="149"/>
      <c r="F17" s="148"/>
    </row>
    <row r="18" spans="1:6" ht="12.75">
      <c r="A18" s="130">
        <v>15</v>
      </c>
      <c r="B18" s="67"/>
      <c r="C18" s="67"/>
      <c r="D18" s="66"/>
      <c r="E18" s="149"/>
      <c r="F18" s="148"/>
    </row>
    <row r="19" ht="12.75">
      <c r="F19" s="13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5" sqref="E5"/>
    </sheetView>
  </sheetViews>
  <sheetFormatPr defaultColWidth="12.57421875" defaultRowHeight="12.75"/>
  <cols>
    <col min="1" max="1" width="11.57421875" style="0" customWidth="1"/>
    <col min="2" max="2" width="48.140625" style="0" customWidth="1"/>
    <col min="3" max="16384" width="11.57421875" style="0" customWidth="1"/>
  </cols>
  <sheetData>
    <row r="1" spans="1:5" ht="12.75">
      <c r="A1" s="40">
        <v>47</v>
      </c>
      <c r="B1" s="42" t="s">
        <v>73</v>
      </c>
      <c r="C1" s="62"/>
      <c r="D1" s="60"/>
      <c r="E1" s="61"/>
    </row>
    <row r="2" spans="1:5" ht="12.75">
      <c r="A2" s="40"/>
      <c r="B2" s="63" t="s">
        <v>48</v>
      </c>
      <c r="C2" s="62"/>
      <c r="D2" s="60"/>
      <c r="E2" s="61"/>
    </row>
    <row r="3" spans="1:5" ht="12.75">
      <c r="A3" s="60"/>
      <c r="B3" s="61"/>
      <c r="C3" s="61"/>
      <c r="D3" s="60"/>
      <c r="E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83">
        <v>1</v>
      </c>
      <c r="B5" s="119" t="s">
        <v>885</v>
      </c>
      <c r="C5" s="83" t="s">
        <v>146</v>
      </c>
      <c r="D5" s="83">
        <v>800</v>
      </c>
      <c r="E5" s="67"/>
      <c r="F5" s="79"/>
      <c r="G5" s="79"/>
      <c r="H5" s="79"/>
      <c r="I5" s="79"/>
      <c r="J5" s="79"/>
    </row>
    <row r="6" spans="1:10" ht="12.75">
      <c r="A6" s="77">
        <v>2</v>
      </c>
      <c r="B6" s="119" t="s">
        <v>886</v>
      </c>
      <c r="C6" s="83" t="s">
        <v>146</v>
      </c>
      <c r="D6" s="77">
        <v>800</v>
      </c>
      <c r="E6" s="79"/>
      <c r="F6" s="79"/>
      <c r="G6" s="79"/>
      <c r="H6" s="79"/>
      <c r="I6" s="79"/>
      <c r="J6" s="79"/>
    </row>
    <row r="7" spans="1:10" ht="12.75">
      <c r="A7" s="77">
        <v>3</v>
      </c>
      <c r="B7" s="119" t="s">
        <v>887</v>
      </c>
      <c r="C7" s="83" t="s">
        <v>146</v>
      </c>
      <c r="D7" s="77">
        <v>25</v>
      </c>
      <c r="E7" s="79"/>
      <c r="F7" s="79"/>
      <c r="G7" s="79"/>
      <c r="H7" s="79"/>
      <c r="I7" s="79"/>
      <c r="J7" s="79"/>
    </row>
    <row r="8" spans="2:4" ht="12.75">
      <c r="B8" s="197"/>
      <c r="D8" s="8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O8"/>
  <sheetViews>
    <sheetView workbookViewId="0" topLeftCell="A1">
      <selection activeCell="E5" sqref="E5"/>
    </sheetView>
  </sheetViews>
  <sheetFormatPr defaultColWidth="12.57421875" defaultRowHeight="12.75"/>
  <cols>
    <col min="1" max="1" width="4.57421875" style="13" customWidth="1"/>
    <col min="2" max="2" width="64.57421875" style="14" customWidth="1"/>
    <col min="3" max="3" width="8.7109375" style="13" customWidth="1"/>
    <col min="4" max="4" width="11.57421875" style="13" customWidth="1"/>
    <col min="5" max="240" width="11.57421875" style="15" customWidth="1"/>
    <col min="241" max="246" width="12.00390625" style="16" customWidth="1"/>
    <col min="247" max="249" width="12.00390625" style="105" customWidth="1"/>
    <col min="250" max="16384" width="11.57421875" style="0" customWidth="1"/>
  </cols>
  <sheetData>
    <row r="1" spans="1:3" ht="12.75">
      <c r="A1" s="13">
        <v>48</v>
      </c>
      <c r="B1" s="198" t="s">
        <v>73</v>
      </c>
      <c r="C1" s="19"/>
    </row>
    <row r="2" spans="2:3" ht="12.75">
      <c r="B2" s="199" t="s">
        <v>49</v>
      </c>
      <c r="C2" s="19"/>
    </row>
    <row r="4" spans="1:249" s="13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G4" s="26"/>
      <c r="IH4" s="26"/>
      <c r="II4" s="26"/>
      <c r="IJ4" s="26"/>
      <c r="IK4" s="26"/>
      <c r="IL4" s="26"/>
      <c r="IM4" s="200"/>
      <c r="IN4" s="200"/>
      <c r="IO4" s="200"/>
    </row>
    <row r="5" spans="1:10" ht="12.75">
      <c r="A5" s="112">
        <v>1</v>
      </c>
      <c r="B5" s="201" t="s">
        <v>888</v>
      </c>
      <c r="C5" s="112" t="s">
        <v>108</v>
      </c>
      <c r="D5" s="28"/>
      <c r="E5" s="31"/>
      <c r="F5" s="31"/>
      <c r="G5" s="31"/>
      <c r="H5" s="31"/>
      <c r="I5" s="31"/>
      <c r="J5" s="31"/>
    </row>
    <row r="6" spans="1:249" ht="12.75">
      <c r="A6" s="29" t="s">
        <v>109</v>
      </c>
      <c r="B6" s="202" t="s">
        <v>889</v>
      </c>
      <c r="C6" s="29" t="s">
        <v>104</v>
      </c>
      <c r="D6" s="28">
        <v>1200</v>
      </c>
      <c r="E6" s="79"/>
      <c r="F6" s="31"/>
      <c r="G6" s="31"/>
      <c r="H6" s="31"/>
      <c r="I6" s="31"/>
      <c r="J6" s="31"/>
      <c r="IM6" s="16"/>
      <c r="IN6" s="16"/>
      <c r="IO6" s="16"/>
    </row>
    <row r="7" spans="1:249" ht="12.75">
      <c r="A7" s="29" t="s">
        <v>111</v>
      </c>
      <c r="B7" s="202" t="s">
        <v>890</v>
      </c>
      <c r="C7" s="29" t="s">
        <v>104</v>
      </c>
      <c r="D7" s="28">
        <v>1200</v>
      </c>
      <c r="E7" s="31"/>
      <c r="F7" s="31"/>
      <c r="G7" s="31"/>
      <c r="H7" s="31"/>
      <c r="I7" s="31"/>
      <c r="J7" s="31"/>
      <c r="IM7" s="16"/>
      <c r="IN7" s="16"/>
      <c r="IO7" s="16"/>
    </row>
    <row r="8" spans="1:249" ht="12.75">
      <c r="A8" s="29">
        <v>2</v>
      </c>
      <c r="B8" s="202" t="s">
        <v>891</v>
      </c>
      <c r="C8" s="29" t="s">
        <v>104</v>
      </c>
      <c r="D8" s="29">
        <v>1200</v>
      </c>
      <c r="E8" s="31"/>
      <c r="F8" s="31"/>
      <c r="G8" s="31"/>
      <c r="H8" s="31"/>
      <c r="I8" s="31"/>
      <c r="J8" s="31"/>
      <c r="IM8" s="16"/>
      <c r="IN8" s="16"/>
      <c r="IO8" s="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0" customWidth="1"/>
    <col min="2" max="2" width="71.7109375" style="0" customWidth="1"/>
    <col min="3" max="16384" width="11.57421875" style="0" customWidth="1"/>
  </cols>
  <sheetData>
    <row r="1" spans="1:4" ht="12.75">
      <c r="A1" s="40">
        <v>49</v>
      </c>
      <c r="B1" s="203" t="s">
        <v>73</v>
      </c>
      <c r="C1" s="62"/>
      <c r="D1" s="60"/>
    </row>
    <row r="2" spans="1:4" ht="12.75">
      <c r="A2" s="40"/>
      <c r="B2" s="203"/>
      <c r="C2" s="62"/>
      <c r="D2" s="60"/>
    </row>
    <row r="3" spans="1:4" ht="12.75">
      <c r="A3" s="40"/>
      <c r="B3" s="204" t="s">
        <v>50</v>
      </c>
      <c r="C3" s="62"/>
      <c r="D3" s="60"/>
    </row>
    <row r="4" spans="1:4" ht="12.75">
      <c r="A4" s="60"/>
      <c r="B4" s="132"/>
      <c r="C4" s="61"/>
      <c r="D4" s="60"/>
    </row>
    <row r="5" spans="1:10" ht="12.75">
      <c r="A5" s="21" t="s">
        <v>74</v>
      </c>
      <c r="B5" s="205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77">
        <v>1</v>
      </c>
      <c r="B6" s="206" t="s">
        <v>892</v>
      </c>
      <c r="C6" s="78"/>
      <c r="D6" s="78"/>
      <c r="E6" s="79"/>
      <c r="F6" s="79"/>
      <c r="G6" s="79"/>
      <c r="H6" s="79"/>
      <c r="I6" s="79"/>
      <c r="J6" s="79"/>
    </row>
    <row r="7" spans="1:10" ht="12.75">
      <c r="A7" s="77" t="s">
        <v>85</v>
      </c>
      <c r="B7" s="207" t="s">
        <v>893</v>
      </c>
      <c r="C7" s="77" t="s">
        <v>665</v>
      </c>
      <c r="D7" s="77">
        <v>30</v>
      </c>
      <c r="E7" s="79"/>
      <c r="F7" s="79"/>
      <c r="G7" s="79"/>
      <c r="H7" s="79"/>
      <c r="I7" s="79"/>
      <c r="J7" s="79"/>
    </row>
    <row r="8" spans="1:10" ht="12.75">
      <c r="A8" s="77" t="s">
        <v>88</v>
      </c>
      <c r="B8" s="207" t="s">
        <v>894</v>
      </c>
      <c r="C8" s="77" t="s">
        <v>665</v>
      </c>
      <c r="D8" s="77">
        <v>31800</v>
      </c>
      <c r="E8" s="79"/>
      <c r="F8" s="79"/>
      <c r="G8" s="79"/>
      <c r="H8" s="79"/>
      <c r="I8" s="79"/>
      <c r="J8" s="79"/>
    </row>
    <row r="9" spans="1:10" ht="12.75">
      <c r="A9" s="77" t="s">
        <v>91</v>
      </c>
      <c r="B9" s="196" t="s">
        <v>895</v>
      </c>
      <c r="C9" s="77" t="s">
        <v>665</v>
      </c>
      <c r="D9" s="77">
        <v>30</v>
      </c>
      <c r="E9" s="79"/>
      <c r="F9" s="79"/>
      <c r="G9" s="79"/>
      <c r="H9" s="79"/>
      <c r="I9" s="79"/>
      <c r="J9" s="79"/>
    </row>
    <row r="10" ht="12.75">
      <c r="B10" s="208"/>
    </row>
    <row r="11" ht="12.75">
      <c r="B11" s="20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P24"/>
  <sheetViews>
    <sheetView workbookViewId="0" topLeftCell="A1">
      <selection activeCell="A5" sqref="A5"/>
    </sheetView>
  </sheetViews>
  <sheetFormatPr defaultColWidth="12.57421875" defaultRowHeight="12.75"/>
  <cols>
    <col min="1" max="1" width="8.421875" style="0" customWidth="1"/>
    <col min="2" max="2" width="54.57421875" style="0" customWidth="1"/>
    <col min="3" max="3" width="8.00390625" style="0" customWidth="1"/>
    <col min="4" max="4" width="11.57421875" style="81" customWidth="1"/>
    <col min="5" max="247" width="11.57421875" style="0" customWidth="1"/>
    <col min="251" max="16384" width="11.57421875" style="0" customWidth="1"/>
  </cols>
  <sheetData>
    <row r="1" spans="1:4" ht="12.75">
      <c r="A1" s="40">
        <v>50</v>
      </c>
      <c r="B1" s="3" t="s">
        <v>73</v>
      </c>
      <c r="D1"/>
    </row>
    <row r="2" spans="1:4" ht="12.75">
      <c r="A2" s="40"/>
      <c r="B2" s="209" t="s">
        <v>51</v>
      </c>
      <c r="D2"/>
    </row>
    <row r="3" ht="12.75">
      <c r="D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17" customFormat="1" ht="264.75" customHeight="1">
      <c r="A5" s="83">
        <v>1</v>
      </c>
      <c r="B5" s="210" t="s">
        <v>896</v>
      </c>
      <c r="C5" s="83" t="s">
        <v>104</v>
      </c>
      <c r="D5" s="83">
        <v>20</v>
      </c>
      <c r="E5" s="57"/>
      <c r="F5" s="57"/>
      <c r="G5" s="57"/>
      <c r="H5" s="57"/>
      <c r="I5" s="57"/>
      <c r="J5" s="57"/>
    </row>
    <row r="6" ht="12.75">
      <c r="D6"/>
    </row>
    <row r="7" spans="1:250" s="95" customFormat="1" ht="12.75">
      <c r="A7"/>
      <c r="B7"/>
      <c r="C7"/>
      <c r="D7"/>
      <c r="E7"/>
      <c r="F7"/>
      <c r="G7"/>
      <c r="IH7" s="42"/>
      <c r="II7" s="42"/>
      <c r="IJ7" s="42"/>
      <c r="IK7" s="42"/>
      <c r="IL7" s="42"/>
      <c r="IM7" s="42"/>
      <c r="IN7"/>
      <c r="IO7"/>
      <c r="IP7"/>
    </row>
    <row r="8" spans="1:250" s="95" customFormat="1" ht="12.75">
      <c r="A8"/>
      <c r="B8"/>
      <c r="C8"/>
      <c r="D8"/>
      <c r="E8"/>
      <c r="F8"/>
      <c r="G8"/>
      <c r="IH8" s="42"/>
      <c r="II8" s="42"/>
      <c r="IJ8" s="42"/>
      <c r="IK8" s="42"/>
      <c r="IL8" s="42"/>
      <c r="IM8" s="42"/>
      <c r="IN8"/>
      <c r="IO8"/>
      <c r="IP8"/>
    </row>
    <row r="9" spans="1:250" s="95" customFormat="1" ht="12.75">
      <c r="A9"/>
      <c r="B9"/>
      <c r="C9"/>
      <c r="D9"/>
      <c r="E9"/>
      <c r="F9"/>
      <c r="G9"/>
      <c r="IH9" s="42"/>
      <c r="II9" s="42"/>
      <c r="IJ9" s="42"/>
      <c r="IK9" s="42"/>
      <c r="IL9" s="42"/>
      <c r="IM9" s="42"/>
      <c r="IN9"/>
      <c r="IO9"/>
      <c r="IP9"/>
    </row>
    <row r="10" ht="12.75">
      <c r="D10"/>
    </row>
    <row r="11" ht="12.75">
      <c r="D11"/>
    </row>
    <row r="12" spans="3:4" ht="12.75">
      <c r="C12" s="62"/>
      <c r="D12" s="60"/>
    </row>
    <row r="13" spans="1:4" ht="12.75">
      <c r="A13" s="40"/>
      <c r="B13" s="63"/>
      <c r="C13" s="62"/>
      <c r="D13" s="60"/>
    </row>
    <row r="14" spans="1:4" ht="12.75">
      <c r="A14" s="60"/>
      <c r="B14" s="61"/>
      <c r="C14" s="60"/>
      <c r="D14" s="60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P10"/>
  <sheetViews>
    <sheetView workbookViewId="0" topLeftCell="A1">
      <selection activeCell="A5" sqref="A5"/>
    </sheetView>
  </sheetViews>
  <sheetFormatPr defaultColWidth="12.57421875" defaultRowHeight="12.75"/>
  <cols>
    <col min="1" max="1" width="6.7109375" style="0" customWidth="1"/>
    <col min="2" max="2" width="52.8515625" style="0" customWidth="1"/>
    <col min="3" max="3" width="8.7109375" style="0" customWidth="1"/>
    <col min="4" max="4" width="11.57421875" style="81" customWidth="1"/>
    <col min="5" max="247" width="11.57421875" style="0" customWidth="1"/>
    <col min="251" max="16384" width="11.57421875" style="0" customWidth="1"/>
  </cols>
  <sheetData>
    <row r="1" spans="1:4" ht="12.75">
      <c r="A1" s="40">
        <v>51</v>
      </c>
      <c r="B1" s="3" t="s">
        <v>73</v>
      </c>
      <c r="D1"/>
    </row>
    <row r="2" spans="1:4" ht="12.75">
      <c r="A2" s="40"/>
      <c r="B2" s="209" t="s">
        <v>746</v>
      </c>
      <c r="D2"/>
    </row>
    <row r="3" ht="12.75">
      <c r="D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50" s="15" customFormat="1" ht="12.75">
      <c r="A5" s="29">
        <v>1</v>
      </c>
      <c r="B5" s="211" t="s">
        <v>897</v>
      </c>
      <c r="C5" s="29"/>
      <c r="D5" s="29"/>
      <c r="E5" s="31"/>
      <c r="F5" s="31"/>
      <c r="G5" s="31"/>
      <c r="H5" s="31"/>
      <c r="I5" s="31"/>
      <c r="J5" s="31"/>
      <c r="IH5" s="16"/>
      <c r="II5" s="16"/>
      <c r="IJ5" s="16"/>
      <c r="IK5" s="16"/>
      <c r="IL5" s="16"/>
      <c r="IM5" s="16"/>
      <c r="IN5" s="16"/>
      <c r="IO5" s="16"/>
      <c r="IP5" s="16"/>
    </row>
    <row r="6" spans="1:250" s="15" customFormat="1" ht="12.75">
      <c r="A6" s="29" t="s">
        <v>109</v>
      </c>
      <c r="B6" s="212" t="s">
        <v>898</v>
      </c>
      <c r="C6" s="29" t="s">
        <v>208</v>
      </c>
      <c r="D6" s="29">
        <v>30</v>
      </c>
      <c r="E6" s="31"/>
      <c r="F6" s="31"/>
      <c r="G6" s="31"/>
      <c r="H6" s="31"/>
      <c r="I6" s="31"/>
      <c r="J6" s="31"/>
      <c r="IH6" s="16"/>
      <c r="II6" s="16"/>
      <c r="IJ6" s="16"/>
      <c r="IK6" s="16"/>
      <c r="IL6" s="16"/>
      <c r="IM6" s="16"/>
      <c r="IN6" s="16"/>
      <c r="IO6" s="16"/>
      <c r="IP6" s="16"/>
    </row>
    <row r="7" spans="1:250" s="15" customFormat="1" ht="12.75">
      <c r="A7" s="29" t="s">
        <v>111</v>
      </c>
      <c r="B7" s="212" t="s">
        <v>899</v>
      </c>
      <c r="C7" s="29" t="s">
        <v>208</v>
      </c>
      <c r="D7" s="29">
        <v>50</v>
      </c>
      <c r="E7" s="31"/>
      <c r="F7" s="31"/>
      <c r="G7" s="31"/>
      <c r="H7" s="31"/>
      <c r="I7" s="31"/>
      <c r="J7" s="31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5" customFormat="1" ht="12.75">
      <c r="A8" s="29" t="s">
        <v>113</v>
      </c>
      <c r="B8" s="33" t="s">
        <v>900</v>
      </c>
      <c r="C8" s="29" t="s">
        <v>208</v>
      </c>
      <c r="D8" s="29">
        <v>30</v>
      </c>
      <c r="E8" s="31"/>
      <c r="F8" s="31"/>
      <c r="G8" s="31"/>
      <c r="H8" s="31"/>
      <c r="I8" s="31"/>
      <c r="J8" s="31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5" customFormat="1" ht="12.75">
      <c r="A9" s="29" t="s">
        <v>115</v>
      </c>
      <c r="B9" s="33" t="s">
        <v>901</v>
      </c>
      <c r="C9" s="29" t="s">
        <v>208</v>
      </c>
      <c r="D9" s="29">
        <v>40</v>
      </c>
      <c r="E9" s="31"/>
      <c r="F9" s="31"/>
      <c r="G9" s="31"/>
      <c r="H9" s="31"/>
      <c r="I9" s="31"/>
      <c r="J9" s="31"/>
      <c r="IH9" s="16"/>
      <c r="II9" s="16"/>
      <c r="IJ9" s="16"/>
      <c r="IK9" s="16"/>
      <c r="IL9" s="16"/>
      <c r="IM9" s="16"/>
      <c r="IN9" s="16"/>
      <c r="IO9" s="16"/>
      <c r="IP9" s="16"/>
    </row>
    <row r="10" ht="12.75">
      <c r="D1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3"/>
  <sheetViews>
    <sheetView workbookViewId="0" topLeftCell="A1">
      <selection activeCell="E5" sqref="E5"/>
    </sheetView>
  </sheetViews>
  <sheetFormatPr defaultColWidth="12.57421875" defaultRowHeight="12.75"/>
  <cols>
    <col min="1" max="1" width="3.8515625" style="60" customWidth="1"/>
    <col min="2" max="2" width="45.7109375" style="61" customWidth="1"/>
    <col min="3" max="3" width="7.7109375" style="60" customWidth="1"/>
    <col min="4" max="4" width="11.57421875" style="60" customWidth="1"/>
    <col min="5" max="239" width="11.57421875" style="61" customWidth="1"/>
    <col min="240" max="246" width="12.00390625" style="42" customWidth="1"/>
    <col min="250" max="16384" width="11.57421875" style="0" customWidth="1"/>
  </cols>
  <sheetData>
    <row r="1" spans="1:3" ht="12.75">
      <c r="A1" s="40">
        <v>5</v>
      </c>
      <c r="B1" s="3" t="s">
        <v>73</v>
      </c>
      <c r="C1" s="62"/>
    </row>
    <row r="2" spans="1:3" ht="12.75">
      <c r="A2" s="40"/>
      <c r="B2" s="63" t="s">
        <v>6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356</v>
      </c>
      <c r="C5" s="64" t="s">
        <v>104</v>
      </c>
      <c r="D5" s="70">
        <v>2375</v>
      </c>
      <c r="E5" s="67"/>
      <c r="F5" s="67"/>
      <c r="G5" s="67"/>
      <c r="H5" s="67"/>
      <c r="I5" s="67"/>
      <c r="J5" s="67"/>
    </row>
    <row r="6" spans="1:10" ht="12.75">
      <c r="A6" s="68">
        <v>2</v>
      </c>
      <c r="B6" s="69" t="s">
        <v>357</v>
      </c>
      <c r="C6" s="68" t="s">
        <v>104</v>
      </c>
      <c r="D6" s="72">
        <v>470</v>
      </c>
      <c r="E6" s="67"/>
      <c r="F6" s="67"/>
      <c r="G6" s="67"/>
      <c r="H6" s="67"/>
      <c r="I6" s="67"/>
      <c r="J6" s="67"/>
    </row>
    <row r="7" spans="1:10" ht="12.75">
      <c r="A7" s="68">
        <v>3</v>
      </c>
      <c r="B7" s="69" t="s">
        <v>358</v>
      </c>
      <c r="C7" s="68" t="s">
        <v>104</v>
      </c>
      <c r="D7" s="72">
        <v>1</v>
      </c>
      <c r="E7" s="67"/>
      <c r="F7" s="67"/>
      <c r="G7" s="67"/>
      <c r="H7" s="67"/>
      <c r="I7" s="67"/>
      <c r="J7" s="67"/>
    </row>
    <row r="8" spans="1:10" ht="12.75">
      <c r="A8" s="68">
        <v>4</v>
      </c>
      <c r="B8" s="69" t="s">
        <v>359</v>
      </c>
      <c r="C8" s="68" t="s">
        <v>108</v>
      </c>
      <c r="D8" s="72" t="s">
        <v>167</v>
      </c>
      <c r="E8" s="67"/>
      <c r="F8" s="67"/>
      <c r="G8" s="67"/>
      <c r="H8" s="67"/>
      <c r="I8" s="67"/>
      <c r="J8" s="67"/>
    </row>
    <row r="9" spans="1:10" ht="12.75">
      <c r="A9" s="68" t="s">
        <v>109</v>
      </c>
      <c r="B9" s="69" t="s">
        <v>360</v>
      </c>
      <c r="C9" s="68" t="s">
        <v>104</v>
      </c>
      <c r="D9" s="72">
        <v>10</v>
      </c>
      <c r="E9" s="67"/>
      <c r="F9" s="67"/>
      <c r="G9" s="67"/>
      <c r="H9" s="67"/>
      <c r="I9" s="67"/>
      <c r="J9" s="67"/>
    </row>
    <row r="10" spans="1:10" ht="12.75">
      <c r="A10" s="68" t="s">
        <v>111</v>
      </c>
      <c r="B10" s="69" t="s">
        <v>361</v>
      </c>
      <c r="C10" s="68" t="s">
        <v>104</v>
      </c>
      <c r="D10" s="72">
        <v>10</v>
      </c>
      <c r="E10" s="67"/>
      <c r="F10" s="67"/>
      <c r="G10" s="67"/>
      <c r="H10" s="67"/>
      <c r="I10" s="67"/>
      <c r="J10" s="67"/>
    </row>
    <row r="11" spans="1:10" ht="12.75">
      <c r="A11" s="68">
        <v>5</v>
      </c>
      <c r="B11" s="69" t="s">
        <v>362</v>
      </c>
      <c r="C11" s="68" t="s">
        <v>363</v>
      </c>
      <c r="D11" s="72">
        <v>200</v>
      </c>
      <c r="E11" s="67"/>
      <c r="F11" s="67"/>
      <c r="G11" s="67"/>
      <c r="H11" s="67"/>
      <c r="I11" s="67"/>
      <c r="J11" s="67"/>
    </row>
    <row r="12" spans="1:10" ht="12.75">
      <c r="A12" s="68">
        <v>6</v>
      </c>
      <c r="B12" s="69" t="s">
        <v>364</v>
      </c>
      <c r="C12" s="68" t="s">
        <v>104</v>
      </c>
      <c r="D12" s="72">
        <v>10</v>
      </c>
      <c r="E12" s="67"/>
      <c r="F12" s="67"/>
      <c r="G12" s="67"/>
      <c r="H12" s="67"/>
      <c r="I12" s="67"/>
      <c r="J12" s="67"/>
    </row>
    <row r="13" spans="1:10" ht="12.75">
      <c r="A13" s="68">
        <v>7</v>
      </c>
      <c r="B13" s="69" t="s">
        <v>365</v>
      </c>
      <c r="C13" s="68" t="s">
        <v>204</v>
      </c>
      <c r="D13" s="72">
        <v>120</v>
      </c>
      <c r="E13" s="67"/>
      <c r="F13" s="67"/>
      <c r="G13" s="67"/>
      <c r="H13" s="67"/>
      <c r="I13" s="67"/>
      <c r="J13" s="67"/>
    </row>
    <row r="14" spans="1:10" ht="12.75">
      <c r="A14" s="68">
        <v>9</v>
      </c>
      <c r="B14" s="32" t="s">
        <v>366</v>
      </c>
      <c r="C14" s="68"/>
      <c r="D14" s="72"/>
      <c r="E14" s="67"/>
      <c r="F14" s="67"/>
      <c r="G14" s="67"/>
      <c r="H14" s="67"/>
      <c r="I14" s="67"/>
      <c r="J14" s="67"/>
    </row>
    <row r="15" spans="1:10" ht="12.75">
      <c r="A15" s="68" t="s">
        <v>109</v>
      </c>
      <c r="B15" s="32" t="s">
        <v>297</v>
      </c>
      <c r="C15" s="68" t="s">
        <v>104</v>
      </c>
      <c r="D15" s="72">
        <v>1</v>
      </c>
      <c r="E15" s="67"/>
      <c r="F15" s="67"/>
      <c r="G15" s="67"/>
      <c r="H15" s="67"/>
      <c r="I15" s="67"/>
      <c r="J15" s="67"/>
    </row>
    <row r="16" spans="1:10" ht="12.75">
      <c r="A16" s="68" t="s">
        <v>111</v>
      </c>
      <c r="B16" s="32" t="s">
        <v>367</v>
      </c>
      <c r="C16" s="68" t="s">
        <v>104</v>
      </c>
      <c r="D16" s="72">
        <v>2</v>
      </c>
      <c r="E16" s="67"/>
      <c r="F16" s="67"/>
      <c r="G16" s="67"/>
      <c r="H16" s="67"/>
      <c r="I16" s="67"/>
      <c r="J16" s="67"/>
    </row>
    <row r="17" spans="1:249" ht="12.75">
      <c r="A17" s="73">
        <v>10</v>
      </c>
      <c r="B17" s="74" t="s">
        <v>368</v>
      </c>
      <c r="C17" s="68" t="s">
        <v>104</v>
      </c>
      <c r="D17" s="75">
        <v>10</v>
      </c>
      <c r="E17" s="67"/>
      <c r="F17" s="67"/>
      <c r="G17" s="67"/>
      <c r="H17" s="67"/>
      <c r="I17" s="67"/>
      <c r="J17" s="67"/>
      <c r="IM17" s="17"/>
      <c r="IN17" s="17"/>
      <c r="IO17" s="17"/>
    </row>
    <row r="18" spans="1:10" ht="12.75">
      <c r="A18" s="68">
        <v>11</v>
      </c>
      <c r="B18" s="69" t="s">
        <v>369</v>
      </c>
      <c r="C18" s="68"/>
      <c r="D18" s="72"/>
      <c r="E18" s="67"/>
      <c r="F18" s="67"/>
      <c r="G18" s="67"/>
      <c r="H18" s="67"/>
      <c r="I18" s="67"/>
      <c r="J18" s="67"/>
    </row>
    <row r="19" spans="1:10" ht="12.75">
      <c r="A19" s="68" t="s">
        <v>85</v>
      </c>
      <c r="B19" s="69" t="s">
        <v>370</v>
      </c>
      <c r="C19" s="68" t="s">
        <v>104</v>
      </c>
      <c r="D19" s="72">
        <v>4500</v>
      </c>
      <c r="E19" s="67"/>
      <c r="F19" s="67"/>
      <c r="G19" s="67"/>
      <c r="H19" s="67"/>
      <c r="I19" s="67"/>
      <c r="J19" s="67"/>
    </row>
    <row r="20" spans="1:10" ht="12.75">
      <c r="A20" s="68" t="s">
        <v>88</v>
      </c>
      <c r="B20" s="69" t="s">
        <v>371</v>
      </c>
      <c r="C20" s="68" t="s">
        <v>104</v>
      </c>
      <c r="D20" s="72">
        <v>420</v>
      </c>
      <c r="E20" s="67"/>
      <c r="F20" s="67"/>
      <c r="G20" s="67"/>
      <c r="H20" s="67"/>
      <c r="I20" s="67"/>
      <c r="J20" s="67"/>
    </row>
    <row r="21" spans="1:10" ht="12.75">
      <c r="A21" s="68" t="s">
        <v>91</v>
      </c>
      <c r="B21" s="69" t="s">
        <v>372</v>
      </c>
      <c r="C21" s="68" t="s">
        <v>104</v>
      </c>
      <c r="D21" s="72">
        <v>1350</v>
      </c>
      <c r="E21" s="67"/>
      <c r="F21" s="67"/>
      <c r="G21" s="67"/>
      <c r="H21" s="67"/>
      <c r="I21" s="67"/>
      <c r="J21" s="67"/>
    </row>
    <row r="22" spans="1:10" ht="12.75">
      <c r="A22" s="68" t="s">
        <v>93</v>
      </c>
      <c r="B22" s="69" t="s">
        <v>373</v>
      </c>
      <c r="C22" s="68" t="s">
        <v>146</v>
      </c>
      <c r="D22" s="72">
        <v>350</v>
      </c>
      <c r="E22" s="67"/>
      <c r="F22" s="67"/>
      <c r="G22" s="67"/>
      <c r="H22" s="67"/>
      <c r="I22" s="67"/>
      <c r="J22" s="67"/>
    </row>
    <row r="23" spans="1:10" ht="12.75">
      <c r="A23" s="68">
        <v>12</v>
      </c>
      <c r="B23" s="69" t="s">
        <v>374</v>
      </c>
      <c r="C23" s="68" t="s">
        <v>146</v>
      </c>
      <c r="D23" s="72">
        <v>20</v>
      </c>
      <c r="E23" s="67"/>
      <c r="F23" s="67"/>
      <c r="G23" s="67"/>
      <c r="H23" s="67"/>
      <c r="I23" s="67"/>
      <c r="J23" s="6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38.28125" style="0" customWidth="1"/>
    <col min="3" max="16384" width="11.57421875" style="0" customWidth="1"/>
  </cols>
  <sheetData>
    <row r="1" spans="1:4" ht="12.75">
      <c r="A1" s="213">
        <v>52</v>
      </c>
      <c r="B1" s="214" t="s">
        <v>594</v>
      </c>
      <c r="C1" s="215" t="s">
        <v>53</v>
      </c>
      <c r="D1" s="216"/>
    </row>
    <row r="2" spans="2:4" ht="12.75">
      <c r="B2" s="208"/>
      <c r="D2" s="217"/>
    </row>
    <row r="3" spans="1:10" ht="12.75">
      <c r="A3" s="21" t="s">
        <v>74</v>
      </c>
      <c r="B3" s="22" t="s">
        <v>75</v>
      </c>
      <c r="C3" s="22" t="s">
        <v>76</v>
      </c>
      <c r="D3" s="23" t="s">
        <v>77</v>
      </c>
      <c r="E3" s="24" t="s">
        <v>78</v>
      </c>
      <c r="F3" s="24" t="s">
        <v>79</v>
      </c>
      <c r="G3" s="22" t="s">
        <v>80</v>
      </c>
      <c r="H3" s="25" t="s">
        <v>81</v>
      </c>
      <c r="I3" s="25" t="s">
        <v>82</v>
      </c>
      <c r="J3" s="25" t="s">
        <v>83</v>
      </c>
    </row>
    <row r="4" spans="1:10" ht="12.75">
      <c r="A4" s="112">
        <v>1</v>
      </c>
      <c r="B4" s="115" t="s">
        <v>902</v>
      </c>
      <c r="C4" s="112" t="s">
        <v>665</v>
      </c>
      <c r="D4" s="112">
        <v>30</v>
      </c>
      <c r="E4" s="79"/>
      <c r="F4" s="79"/>
      <c r="G4" s="79"/>
      <c r="H4" s="79"/>
      <c r="I4" s="79"/>
      <c r="J4" s="79"/>
    </row>
    <row r="5" spans="1:10" ht="12.75">
      <c r="A5" s="112">
        <v>2</v>
      </c>
      <c r="B5" s="115" t="s">
        <v>903</v>
      </c>
      <c r="C5" s="112" t="s">
        <v>665</v>
      </c>
      <c r="D5" s="112">
        <v>3</v>
      </c>
      <c r="E5" s="79"/>
      <c r="F5" s="79"/>
      <c r="G5" s="79"/>
      <c r="H5" s="79"/>
      <c r="I5" s="79"/>
      <c r="J5" s="79"/>
    </row>
    <row r="6" spans="2:4" ht="12.75">
      <c r="B6" s="208"/>
      <c r="D6" s="217"/>
    </row>
    <row r="7" spans="2:4" ht="12.75">
      <c r="B7" s="208"/>
      <c r="D7" s="2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36.7109375" style="0" customWidth="1"/>
    <col min="3" max="16384" width="11.57421875" style="0" customWidth="1"/>
  </cols>
  <sheetData>
    <row r="1" spans="1:4" ht="12.75">
      <c r="A1" s="13">
        <v>53</v>
      </c>
      <c r="B1" s="198" t="s">
        <v>73</v>
      </c>
      <c r="C1" s="19"/>
      <c r="D1" s="13"/>
    </row>
    <row r="2" spans="1:4" ht="12.75">
      <c r="A2" s="13"/>
      <c r="B2" s="218" t="s">
        <v>54</v>
      </c>
      <c r="C2" s="19"/>
      <c r="D2" s="13"/>
    </row>
    <row r="3" spans="1:4" ht="12.75">
      <c r="A3" s="13"/>
      <c r="B3" s="14"/>
      <c r="C3" s="13"/>
      <c r="D3" s="13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29">
        <v>1</v>
      </c>
      <c r="B5" s="30" t="s">
        <v>904</v>
      </c>
      <c r="C5" s="29" t="s">
        <v>400</v>
      </c>
      <c r="D5" s="28">
        <v>560</v>
      </c>
      <c r="E5" s="79"/>
      <c r="F5" s="79"/>
      <c r="G5" s="79"/>
      <c r="H5" s="79"/>
      <c r="I5" s="79"/>
      <c r="J5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O5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50.8515625" style="0" customWidth="1"/>
    <col min="3" max="16384" width="11.57421875" style="0" customWidth="1"/>
  </cols>
  <sheetData>
    <row r="1" spans="1:249" s="14" customFormat="1" ht="12.75">
      <c r="A1" s="53">
        <v>54</v>
      </c>
      <c r="B1" s="105" t="s">
        <v>73</v>
      </c>
      <c r="C1" s="54"/>
      <c r="D1" s="53"/>
      <c r="IF1" s="16"/>
      <c r="IG1" s="16"/>
      <c r="IH1" s="16"/>
      <c r="II1" s="16"/>
      <c r="IJ1" s="16"/>
      <c r="IK1" s="16"/>
      <c r="IL1" s="16"/>
      <c r="IM1" s="105"/>
      <c r="IN1" s="105"/>
      <c r="IO1" s="105"/>
    </row>
    <row r="2" spans="1:249" s="14" customFormat="1" ht="12.75">
      <c r="A2" s="53"/>
      <c r="B2" s="219" t="s">
        <v>55</v>
      </c>
      <c r="C2" s="54"/>
      <c r="D2" s="53"/>
      <c r="IF2" s="16"/>
      <c r="IG2" s="16"/>
      <c r="IH2" s="16"/>
      <c r="II2" s="16"/>
      <c r="IJ2" s="16"/>
      <c r="IK2" s="16"/>
      <c r="IL2" s="16"/>
      <c r="IM2" s="105"/>
      <c r="IN2" s="105"/>
      <c r="IO2" s="105"/>
    </row>
    <row r="3" spans="1:249" s="14" customFormat="1" ht="12.75">
      <c r="A3" s="53"/>
      <c r="D3" s="53"/>
      <c r="IF3" s="16"/>
      <c r="IG3" s="16"/>
      <c r="IH3" s="16"/>
      <c r="II3" s="16"/>
      <c r="IJ3" s="16"/>
      <c r="IK3" s="16"/>
      <c r="IL3" s="16"/>
      <c r="IM3" s="105"/>
      <c r="IN3" s="105"/>
      <c r="IO3" s="105"/>
    </row>
    <row r="4" spans="1:249" s="14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F4" s="16"/>
      <c r="IG4" s="16"/>
      <c r="IH4" s="16"/>
      <c r="II4" s="16"/>
      <c r="IJ4" s="16"/>
      <c r="IK4" s="16"/>
      <c r="IL4" s="16"/>
      <c r="IM4" s="105"/>
      <c r="IN4" s="105"/>
      <c r="IO4" s="105"/>
    </row>
    <row r="5" spans="1:249" s="14" customFormat="1" ht="12.75">
      <c r="A5" s="29">
        <v>1</v>
      </c>
      <c r="B5" s="30" t="s">
        <v>905</v>
      </c>
      <c r="C5" s="29" t="s">
        <v>104</v>
      </c>
      <c r="D5" s="29">
        <v>25000</v>
      </c>
      <c r="E5" s="32"/>
      <c r="F5" s="32"/>
      <c r="G5" s="32"/>
      <c r="H5" s="32"/>
      <c r="I5" s="32"/>
      <c r="J5" s="32"/>
      <c r="IF5" s="16"/>
      <c r="IG5" s="16"/>
      <c r="IH5" s="16"/>
      <c r="II5" s="16"/>
      <c r="IJ5" s="16"/>
      <c r="IK5" s="16"/>
      <c r="IL5" s="16"/>
      <c r="IM5" s="16"/>
      <c r="IN5" s="16"/>
      <c r="IO5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P37"/>
  <sheetViews>
    <sheetView workbookViewId="0" topLeftCell="A7">
      <selection activeCell="F10" sqref="F10"/>
    </sheetView>
  </sheetViews>
  <sheetFormatPr defaultColWidth="12.57421875" defaultRowHeight="12.75"/>
  <cols>
    <col min="1" max="1" width="11.57421875" style="0" customWidth="1"/>
    <col min="2" max="2" width="58.28125" style="0" customWidth="1"/>
    <col min="3" max="16384" width="11.57421875" style="0" customWidth="1"/>
  </cols>
  <sheetData>
    <row r="1" spans="1:250" s="61" customFormat="1" ht="12.75">
      <c r="A1" s="40">
        <v>55</v>
      </c>
      <c r="B1" s="42" t="s">
        <v>73</v>
      </c>
      <c r="C1" s="62"/>
      <c r="D1" s="60"/>
      <c r="IJ1" s="42"/>
      <c r="IK1" s="42"/>
      <c r="IL1" s="42"/>
      <c r="IM1" s="42"/>
      <c r="IN1" s="42"/>
      <c r="IO1" s="42"/>
      <c r="IP1"/>
    </row>
    <row r="2" spans="1:250" s="61" customFormat="1" ht="12.75">
      <c r="A2" s="40"/>
      <c r="B2" s="63" t="s">
        <v>56</v>
      </c>
      <c r="C2" s="62"/>
      <c r="D2" s="60"/>
      <c r="IJ2" s="42"/>
      <c r="IK2" s="42"/>
      <c r="IL2" s="42"/>
      <c r="IM2" s="42"/>
      <c r="IN2" s="42"/>
      <c r="IO2" s="42"/>
      <c r="IP2"/>
    </row>
    <row r="3" spans="1:250" s="61" customFormat="1" ht="12.75">
      <c r="A3" s="60"/>
      <c r="D3" s="60"/>
      <c r="IJ3" s="42"/>
      <c r="IK3" s="42"/>
      <c r="IL3" s="42"/>
      <c r="IM3" s="42"/>
      <c r="IN3" s="42"/>
      <c r="IO3" s="42"/>
      <c r="IP3"/>
    </row>
    <row r="4" spans="1:250" s="61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J4" s="42"/>
      <c r="IK4" s="42"/>
      <c r="IL4" s="42"/>
      <c r="IM4" s="42"/>
      <c r="IN4" s="42"/>
      <c r="IO4" s="42"/>
      <c r="IP4"/>
    </row>
    <row r="5" spans="1:250" s="61" customFormat="1" ht="12.75">
      <c r="A5" s="70">
        <v>1</v>
      </c>
      <c r="B5" s="156" t="s">
        <v>906</v>
      </c>
      <c r="C5" s="70" t="s">
        <v>108</v>
      </c>
      <c r="D5" s="70" t="s">
        <v>167</v>
      </c>
      <c r="E5" s="67"/>
      <c r="F5" s="67"/>
      <c r="G5" s="67"/>
      <c r="H5" s="67"/>
      <c r="I5" s="67"/>
      <c r="J5" s="67"/>
      <c r="IJ5" s="42"/>
      <c r="IK5" s="42"/>
      <c r="IL5" s="42"/>
      <c r="IM5" s="42"/>
      <c r="IN5" s="42"/>
      <c r="IO5" s="42"/>
      <c r="IP5"/>
    </row>
    <row r="6" spans="1:250" s="61" customFormat="1" ht="12.75">
      <c r="A6" s="70" t="s">
        <v>109</v>
      </c>
      <c r="B6" s="157" t="s">
        <v>396</v>
      </c>
      <c r="C6" s="70" t="s">
        <v>104</v>
      </c>
      <c r="D6" s="70">
        <v>2</v>
      </c>
      <c r="E6" s="67"/>
      <c r="F6" s="67"/>
      <c r="G6" s="67"/>
      <c r="H6" s="67"/>
      <c r="I6" s="67"/>
      <c r="J6" s="67"/>
      <c r="IJ6" s="42"/>
      <c r="IK6" s="42"/>
      <c r="IL6" s="42"/>
      <c r="IM6" s="42"/>
      <c r="IN6" s="42"/>
      <c r="IO6" s="42"/>
      <c r="IP6"/>
    </row>
    <row r="7" spans="1:250" s="61" customFormat="1" ht="12.75">
      <c r="A7" s="70" t="s">
        <v>111</v>
      </c>
      <c r="B7" s="157" t="s">
        <v>397</v>
      </c>
      <c r="C7" s="70" t="s">
        <v>104</v>
      </c>
      <c r="D7" s="70">
        <v>2</v>
      </c>
      <c r="E7" s="67"/>
      <c r="F7" s="67"/>
      <c r="G7" s="67"/>
      <c r="H7" s="67"/>
      <c r="I7" s="67"/>
      <c r="J7" s="67"/>
      <c r="IJ7" s="42"/>
      <c r="IK7" s="42"/>
      <c r="IL7" s="42"/>
      <c r="IM7" s="42"/>
      <c r="IN7" s="42"/>
      <c r="IO7" s="42"/>
      <c r="IP7"/>
    </row>
    <row r="8" spans="1:250" s="61" customFormat="1" ht="12.75">
      <c r="A8" s="70" t="s">
        <v>113</v>
      </c>
      <c r="B8" s="157" t="s">
        <v>398</v>
      </c>
      <c r="C8" s="70" t="s">
        <v>104</v>
      </c>
      <c r="D8" s="70">
        <v>5</v>
      </c>
      <c r="E8" s="67"/>
      <c r="F8" s="67"/>
      <c r="G8" s="67"/>
      <c r="H8" s="67"/>
      <c r="I8" s="67"/>
      <c r="J8" s="67"/>
      <c r="IJ8" s="42"/>
      <c r="IK8" s="42"/>
      <c r="IL8" s="42"/>
      <c r="IM8" s="42"/>
      <c r="IN8" s="42"/>
      <c r="IO8" s="42"/>
      <c r="IP8"/>
    </row>
    <row r="9" spans="1:250" s="61" customFormat="1" ht="12.75">
      <c r="A9" s="70" t="s">
        <v>115</v>
      </c>
      <c r="B9" s="157" t="s">
        <v>274</v>
      </c>
      <c r="C9" s="70" t="s">
        <v>104</v>
      </c>
      <c r="D9" s="70">
        <v>5</v>
      </c>
      <c r="E9" s="67"/>
      <c r="F9" s="67"/>
      <c r="G9" s="67"/>
      <c r="H9" s="67"/>
      <c r="I9" s="67"/>
      <c r="J9" s="67"/>
      <c r="IJ9" s="42"/>
      <c r="IK9" s="42"/>
      <c r="IL9" s="42"/>
      <c r="IM9" s="42"/>
      <c r="IN9" s="42"/>
      <c r="IO9" s="42"/>
      <c r="IP9"/>
    </row>
    <row r="10" spans="1:250" s="61" customFormat="1" ht="12.75">
      <c r="A10" s="70" t="s">
        <v>117</v>
      </c>
      <c r="B10" s="157" t="s">
        <v>275</v>
      </c>
      <c r="C10" s="70" t="s">
        <v>104</v>
      </c>
      <c r="D10" s="70">
        <v>2</v>
      </c>
      <c r="E10" s="67"/>
      <c r="F10" s="67"/>
      <c r="G10" s="67"/>
      <c r="H10" s="67"/>
      <c r="I10" s="67"/>
      <c r="J10" s="67"/>
      <c r="IJ10" s="42"/>
      <c r="IK10" s="42"/>
      <c r="IL10" s="42"/>
      <c r="IM10" s="42"/>
      <c r="IN10" s="42"/>
      <c r="IO10" s="42"/>
      <c r="IP10"/>
    </row>
    <row r="11" spans="1:250" s="61" customFormat="1" ht="12.75">
      <c r="A11" s="70" t="s">
        <v>119</v>
      </c>
      <c r="B11" s="157" t="s">
        <v>907</v>
      </c>
      <c r="C11" s="70" t="s">
        <v>104</v>
      </c>
      <c r="D11" s="70">
        <v>5</v>
      </c>
      <c r="E11" s="67"/>
      <c r="F11" s="67"/>
      <c r="G11" s="67"/>
      <c r="H11" s="67"/>
      <c r="I11" s="67"/>
      <c r="J11" s="67"/>
      <c r="IJ11" s="42"/>
      <c r="IK11" s="42"/>
      <c r="IL11" s="42"/>
      <c r="IM11" s="42"/>
      <c r="IN11" s="42"/>
      <c r="IO11" s="42"/>
      <c r="IP11"/>
    </row>
    <row r="12" spans="1:250" s="61" customFormat="1" ht="12.75">
      <c r="A12" s="70">
        <v>2</v>
      </c>
      <c r="B12" s="156" t="s">
        <v>908</v>
      </c>
      <c r="C12" s="70" t="s">
        <v>108</v>
      </c>
      <c r="D12" s="70" t="s">
        <v>167</v>
      </c>
      <c r="E12" s="67"/>
      <c r="F12" s="67"/>
      <c r="G12" s="67"/>
      <c r="H12" s="67"/>
      <c r="I12" s="67"/>
      <c r="J12" s="67"/>
      <c r="IJ12" s="42"/>
      <c r="IK12" s="42"/>
      <c r="IL12" s="42"/>
      <c r="IM12" s="42"/>
      <c r="IN12" s="42"/>
      <c r="IO12" s="42"/>
      <c r="IP12"/>
    </row>
    <row r="13" spans="1:250" s="61" customFormat="1" ht="12.75">
      <c r="A13" s="70" t="s">
        <v>109</v>
      </c>
      <c r="B13" s="157" t="s">
        <v>909</v>
      </c>
      <c r="C13" s="70" t="s">
        <v>104</v>
      </c>
      <c r="D13" s="70">
        <v>15</v>
      </c>
      <c r="E13" s="67"/>
      <c r="F13" s="67"/>
      <c r="G13" s="67"/>
      <c r="H13" s="67"/>
      <c r="I13" s="67"/>
      <c r="J13" s="67"/>
      <c r="IJ13" s="42"/>
      <c r="IK13" s="42"/>
      <c r="IL13" s="42"/>
      <c r="IM13" s="42"/>
      <c r="IN13" s="42"/>
      <c r="IO13" s="42"/>
      <c r="IP13"/>
    </row>
    <row r="14" spans="1:250" s="61" customFormat="1" ht="12.75">
      <c r="A14" s="70" t="s">
        <v>111</v>
      </c>
      <c r="B14" s="157" t="s">
        <v>910</v>
      </c>
      <c r="C14" s="70" t="s">
        <v>104</v>
      </c>
      <c r="D14" s="70">
        <v>13</v>
      </c>
      <c r="E14" s="67"/>
      <c r="F14" s="67"/>
      <c r="G14" s="67"/>
      <c r="H14" s="67"/>
      <c r="I14" s="67"/>
      <c r="J14" s="67"/>
      <c r="IJ14" s="42"/>
      <c r="IK14" s="42"/>
      <c r="IL14" s="42"/>
      <c r="IM14" s="42"/>
      <c r="IN14" s="42"/>
      <c r="IO14" s="42"/>
      <c r="IP14"/>
    </row>
    <row r="15" spans="1:250" s="61" customFormat="1" ht="12.75">
      <c r="A15" s="70" t="s">
        <v>113</v>
      </c>
      <c r="B15" s="157" t="s">
        <v>911</v>
      </c>
      <c r="C15" s="70" t="s">
        <v>104</v>
      </c>
      <c r="D15" s="70">
        <v>17</v>
      </c>
      <c r="E15" s="67"/>
      <c r="F15" s="67"/>
      <c r="G15" s="67"/>
      <c r="H15" s="67"/>
      <c r="I15" s="67"/>
      <c r="J15" s="67"/>
      <c r="IJ15" s="42"/>
      <c r="IK15" s="42"/>
      <c r="IL15" s="42"/>
      <c r="IM15" s="42"/>
      <c r="IN15" s="42"/>
      <c r="IO15" s="42"/>
      <c r="IP15"/>
    </row>
    <row r="16" spans="1:250" s="61" customFormat="1" ht="12.75">
      <c r="A16" s="70" t="s">
        <v>115</v>
      </c>
      <c r="B16" s="157" t="s">
        <v>912</v>
      </c>
      <c r="C16" s="70" t="s">
        <v>104</v>
      </c>
      <c r="D16" s="70">
        <v>70</v>
      </c>
      <c r="E16" s="67"/>
      <c r="F16" s="67"/>
      <c r="G16" s="67"/>
      <c r="H16" s="67"/>
      <c r="I16" s="67"/>
      <c r="J16" s="67"/>
      <c r="IJ16" s="42"/>
      <c r="IK16" s="42"/>
      <c r="IL16" s="42"/>
      <c r="IM16" s="42"/>
      <c r="IN16" s="42"/>
      <c r="IO16" s="42"/>
      <c r="IP16"/>
    </row>
    <row r="17" spans="1:250" s="61" customFormat="1" ht="12.75">
      <c r="A17" s="70" t="s">
        <v>117</v>
      </c>
      <c r="B17" s="157" t="s">
        <v>913</v>
      </c>
      <c r="C17" s="70" t="s">
        <v>104</v>
      </c>
      <c r="D17" s="70">
        <v>30</v>
      </c>
      <c r="E17" s="67"/>
      <c r="F17" s="67"/>
      <c r="G17" s="67"/>
      <c r="H17" s="67"/>
      <c r="I17" s="67"/>
      <c r="J17" s="67"/>
      <c r="IJ17" s="42"/>
      <c r="IK17" s="42"/>
      <c r="IL17" s="42"/>
      <c r="IM17" s="42"/>
      <c r="IN17" s="42"/>
      <c r="IO17" s="42"/>
      <c r="IP17"/>
    </row>
    <row r="18" spans="1:250" s="61" customFormat="1" ht="12.75">
      <c r="A18" s="70" t="s">
        <v>119</v>
      </c>
      <c r="B18" s="157" t="s">
        <v>914</v>
      </c>
      <c r="C18" s="70" t="s">
        <v>104</v>
      </c>
      <c r="D18" s="70">
        <v>30</v>
      </c>
      <c r="E18" s="67"/>
      <c r="F18" s="67"/>
      <c r="G18" s="67"/>
      <c r="H18" s="67"/>
      <c r="I18" s="67"/>
      <c r="J18" s="67"/>
      <c r="IJ18" s="42"/>
      <c r="IK18" s="42"/>
      <c r="IL18" s="42"/>
      <c r="IM18" s="42"/>
      <c r="IN18" s="42"/>
      <c r="IO18" s="42"/>
      <c r="IP18"/>
    </row>
    <row r="19" spans="1:250" s="61" customFormat="1" ht="12.75">
      <c r="A19" s="70" t="s">
        <v>121</v>
      </c>
      <c r="B19" s="157" t="s">
        <v>915</v>
      </c>
      <c r="C19" s="70" t="s">
        <v>104</v>
      </c>
      <c r="D19" s="70">
        <v>5</v>
      </c>
      <c r="E19" s="67"/>
      <c r="F19" s="67"/>
      <c r="G19" s="67"/>
      <c r="H19" s="67"/>
      <c r="I19" s="67"/>
      <c r="J19" s="67"/>
      <c r="IJ19" s="42"/>
      <c r="IK19" s="42"/>
      <c r="IL19" s="42"/>
      <c r="IM19" s="42"/>
      <c r="IN19" s="42"/>
      <c r="IO19" s="42"/>
      <c r="IP19"/>
    </row>
    <row r="20" spans="1:250" s="61" customFormat="1" ht="12.75">
      <c r="A20" s="70" t="s">
        <v>123</v>
      </c>
      <c r="B20" s="157" t="s">
        <v>916</v>
      </c>
      <c r="C20" s="70" t="s">
        <v>104</v>
      </c>
      <c r="D20" s="70">
        <v>15</v>
      </c>
      <c r="E20" s="67"/>
      <c r="F20" s="67"/>
      <c r="G20" s="67"/>
      <c r="H20" s="67"/>
      <c r="I20" s="67"/>
      <c r="J20" s="67"/>
      <c r="IJ20" s="42"/>
      <c r="IK20" s="42"/>
      <c r="IL20" s="42"/>
      <c r="IM20" s="42"/>
      <c r="IN20" s="42"/>
      <c r="IO20" s="42"/>
      <c r="IP20"/>
    </row>
    <row r="21" spans="1:250" s="61" customFormat="1" ht="12.75">
      <c r="A21" s="70" t="s">
        <v>125</v>
      </c>
      <c r="B21" s="157" t="s">
        <v>917</v>
      </c>
      <c r="C21" s="70" t="s">
        <v>104</v>
      </c>
      <c r="D21" s="70">
        <v>15</v>
      </c>
      <c r="E21" s="67"/>
      <c r="F21" s="67"/>
      <c r="G21" s="67"/>
      <c r="H21" s="67"/>
      <c r="I21" s="67"/>
      <c r="J21" s="67"/>
      <c r="IJ21" s="42"/>
      <c r="IK21" s="42"/>
      <c r="IL21" s="42"/>
      <c r="IM21" s="42"/>
      <c r="IN21" s="42"/>
      <c r="IO21" s="42"/>
      <c r="IP21"/>
    </row>
    <row r="22" spans="1:250" s="61" customFormat="1" ht="12.75">
      <c r="A22" s="70">
        <v>3</v>
      </c>
      <c r="B22" s="156" t="s">
        <v>918</v>
      </c>
      <c r="C22" s="70" t="s">
        <v>108</v>
      </c>
      <c r="D22" s="70" t="s">
        <v>167</v>
      </c>
      <c r="E22" s="67"/>
      <c r="F22" s="67"/>
      <c r="G22" s="67"/>
      <c r="H22" s="67"/>
      <c r="I22" s="67"/>
      <c r="J22" s="67"/>
      <c r="IJ22" s="42"/>
      <c r="IK22" s="42"/>
      <c r="IL22" s="42"/>
      <c r="IM22" s="42"/>
      <c r="IN22" s="42"/>
      <c r="IO22" s="42"/>
      <c r="IP22"/>
    </row>
    <row r="23" spans="1:250" s="61" customFormat="1" ht="12.75">
      <c r="A23" s="70" t="s">
        <v>115</v>
      </c>
      <c r="B23" s="157" t="s">
        <v>912</v>
      </c>
      <c r="C23" s="70" t="s">
        <v>104</v>
      </c>
      <c r="D23" s="70">
        <v>1</v>
      </c>
      <c r="E23" s="67"/>
      <c r="F23" s="67"/>
      <c r="G23" s="67"/>
      <c r="H23" s="67"/>
      <c r="I23" s="67"/>
      <c r="J23" s="67"/>
      <c r="IJ23" s="42"/>
      <c r="IK23" s="42"/>
      <c r="IL23" s="42"/>
      <c r="IM23" s="42"/>
      <c r="IN23" s="42"/>
      <c r="IO23" s="42"/>
      <c r="IP23"/>
    </row>
    <row r="24" spans="1:250" s="61" customFormat="1" ht="12.75">
      <c r="A24" s="70" t="s">
        <v>109</v>
      </c>
      <c r="B24" s="157" t="s">
        <v>913</v>
      </c>
      <c r="C24" s="70" t="s">
        <v>104</v>
      </c>
      <c r="D24" s="70">
        <v>5</v>
      </c>
      <c r="E24" s="67"/>
      <c r="F24" s="67"/>
      <c r="G24" s="67"/>
      <c r="H24" s="67"/>
      <c r="I24" s="67"/>
      <c r="J24" s="67"/>
      <c r="IJ24" s="42"/>
      <c r="IK24" s="42"/>
      <c r="IL24" s="42"/>
      <c r="IM24" s="42"/>
      <c r="IN24" s="42"/>
      <c r="IO24" s="42"/>
      <c r="IP24"/>
    </row>
    <row r="25" spans="1:250" s="61" customFormat="1" ht="12.75">
      <c r="A25" s="70" t="s">
        <v>111</v>
      </c>
      <c r="B25" s="157" t="s">
        <v>915</v>
      </c>
      <c r="C25" s="70" t="s">
        <v>104</v>
      </c>
      <c r="D25" s="70">
        <v>5</v>
      </c>
      <c r="E25" s="67"/>
      <c r="F25" s="67"/>
      <c r="G25" s="67"/>
      <c r="H25" s="67"/>
      <c r="I25" s="67"/>
      <c r="J25" s="67"/>
      <c r="IJ25" s="42"/>
      <c r="IK25" s="42"/>
      <c r="IL25" s="42"/>
      <c r="IM25" s="42"/>
      <c r="IN25" s="42"/>
      <c r="IO25" s="42"/>
      <c r="IP25"/>
    </row>
    <row r="26" spans="1:250" s="61" customFormat="1" ht="12.75">
      <c r="A26" s="70" t="s">
        <v>117</v>
      </c>
      <c r="B26" s="157" t="s">
        <v>916</v>
      </c>
      <c r="C26" s="70" t="s">
        <v>104</v>
      </c>
      <c r="D26" s="70">
        <v>2</v>
      </c>
      <c r="E26" s="67"/>
      <c r="F26" s="67"/>
      <c r="G26" s="67"/>
      <c r="H26" s="67"/>
      <c r="I26" s="67"/>
      <c r="J26" s="67"/>
      <c r="IJ26" s="42"/>
      <c r="IK26" s="42"/>
      <c r="IL26" s="42"/>
      <c r="IM26" s="42"/>
      <c r="IN26" s="42"/>
      <c r="IO26" s="42"/>
      <c r="IP26"/>
    </row>
    <row r="27" spans="1:250" s="61" customFormat="1" ht="12.75">
      <c r="A27" s="70" t="s">
        <v>113</v>
      </c>
      <c r="B27" s="157" t="s">
        <v>919</v>
      </c>
      <c r="C27" s="70" t="s">
        <v>104</v>
      </c>
      <c r="D27" s="70">
        <v>2</v>
      </c>
      <c r="E27" s="67"/>
      <c r="F27" s="67"/>
      <c r="G27" s="67"/>
      <c r="H27" s="67"/>
      <c r="I27" s="67"/>
      <c r="J27" s="67"/>
      <c r="IJ27" s="42"/>
      <c r="IK27" s="42"/>
      <c r="IL27" s="42"/>
      <c r="IM27" s="42"/>
      <c r="IN27" s="42"/>
      <c r="IO27" s="42"/>
      <c r="IP27"/>
    </row>
    <row r="28" spans="1:250" s="61" customFormat="1" ht="12.75">
      <c r="A28" s="70">
        <v>4</v>
      </c>
      <c r="B28" s="156" t="s">
        <v>920</v>
      </c>
      <c r="C28" s="70"/>
      <c r="D28" s="70"/>
      <c r="E28" s="67"/>
      <c r="F28" s="67"/>
      <c r="G28" s="67"/>
      <c r="H28" s="67"/>
      <c r="I28" s="67"/>
      <c r="J28" s="67"/>
      <c r="IJ28" s="42"/>
      <c r="IK28" s="42"/>
      <c r="IL28" s="42"/>
      <c r="IM28" s="42"/>
      <c r="IN28" s="42"/>
      <c r="IO28" s="42"/>
      <c r="IP28"/>
    </row>
    <row r="29" spans="1:10" ht="12.75">
      <c r="A29" s="70" t="s">
        <v>109</v>
      </c>
      <c r="B29" s="157" t="s">
        <v>909</v>
      </c>
      <c r="C29" s="70" t="s">
        <v>104</v>
      </c>
      <c r="D29" s="80">
        <v>30</v>
      </c>
      <c r="E29" s="79"/>
      <c r="F29" s="79"/>
      <c r="G29" s="79"/>
      <c r="H29" s="79"/>
      <c r="I29" s="79"/>
      <c r="J29" s="79"/>
    </row>
    <row r="30" spans="1:10" ht="12.75">
      <c r="A30" s="70" t="s">
        <v>111</v>
      </c>
      <c r="B30" s="157" t="s">
        <v>910</v>
      </c>
      <c r="C30" s="70" t="s">
        <v>104</v>
      </c>
      <c r="D30" s="80">
        <v>12</v>
      </c>
      <c r="E30" s="79"/>
      <c r="F30" s="79"/>
      <c r="G30" s="79"/>
      <c r="H30" s="79"/>
      <c r="I30" s="79"/>
      <c r="J30" s="79"/>
    </row>
    <row r="31" spans="1:10" ht="12.75">
      <c r="A31" s="70" t="s">
        <v>113</v>
      </c>
      <c r="B31" s="157" t="s">
        <v>911</v>
      </c>
      <c r="C31" s="70" t="s">
        <v>104</v>
      </c>
      <c r="D31" s="80">
        <v>18</v>
      </c>
      <c r="E31" s="79"/>
      <c r="F31" s="79"/>
      <c r="G31" s="79"/>
      <c r="H31" s="79"/>
      <c r="I31" s="79"/>
      <c r="J31" s="79"/>
    </row>
    <row r="32" spans="1:10" ht="12.75">
      <c r="A32" s="70" t="s">
        <v>115</v>
      </c>
      <c r="B32" s="157" t="s">
        <v>912</v>
      </c>
      <c r="C32" s="70" t="s">
        <v>104</v>
      </c>
      <c r="D32" s="80">
        <v>70</v>
      </c>
      <c r="E32" s="79"/>
      <c r="F32" s="79"/>
      <c r="G32" s="79"/>
      <c r="H32" s="79"/>
      <c r="I32" s="79"/>
      <c r="J32" s="79"/>
    </row>
    <row r="33" spans="1:10" ht="12.75">
      <c r="A33" s="70" t="s">
        <v>117</v>
      </c>
      <c r="B33" s="157" t="s">
        <v>913</v>
      </c>
      <c r="C33" s="70" t="s">
        <v>104</v>
      </c>
      <c r="D33" s="80">
        <v>30</v>
      </c>
      <c r="E33" s="79"/>
      <c r="F33" s="79"/>
      <c r="G33" s="79"/>
      <c r="H33" s="79"/>
      <c r="I33" s="79"/>
      <c r="J33" s="79"/>
    </row>
    <row r="34" spans="1:10" ht="12.75">
      <c r="A34" s="70" t="s">
        <v>119</v>
      </c>
      <c r="B34" s="157" t="s">
        <v>914</v>
      </c>
      <c r="C34" s="70" t="s">
        <v>104</v>
      </c>
      <c r="D34" s="80">
        <v>30</v>
      </c>
      <c r="E34" s="79"/>
      <c r="F34" s="79"/>
      <c r="G34" s="79"/>
      <c r="H34" s="79"/>
      <c r="I34" s="79"/>
      <c r="J34" s="79"/>
    </row>
    <row r="35" spans="1:10" ht="12.75">
      <c r="A35" s="70" t="s">
        <v>121</v>
      </c>
      <c r="B35" s="157" t="s">
        <v>915</v>
      </c>
      <c r="C35" s="70" t="s">
        <v>104</v>
      </c>
      <c r="D35" s="80">
        <v>5</v>
      </c>
      <c r="E35" s="79"/>
      <c r="F35" s="79"/>
      <c r="G35" s="79"/>
      <c r="H35" s="79"/>
      <c r="I35" s="79"/>
      <c r="J35" s="79"/>
    </row>
    <row r="36" spans="1:10" ht="12.75">
      <c r="A36" s="70" t="s">
        <v>123</v>
      </c>
      <c r="B36" s="157" t="s">
        <v>916</v>
      </c>
      <c r="C36" s="70" t="s">
        <v>104</v>
      </c>
      <c r="D36" s="80">
        <v>15</v>
      </c>
      <c r="E36" s="79"/>
      <c r="F36" s="79"/>
      <c r="G36" s="79"/>
      <c r="H36" s="79"/>
      <c r="I36" s="79"/>
      <c r="J36" s="79"/>
    </row>
    <row r="37" spans="1:10" ht="12.75">
      <c r="A37" s="70" t="s">
        <v>125</v>
      </c>
      <c r="B37" s="157" t="s">
        <v>917</v>
      </c>
      <c r="C37" s="70" t="s">
        <v>104</v>
      </c>
      <c r="D37" s="80">
        <v>15</v>
      </c>
      <c r="E37" s="79"/>
      <c r="F37" s="79"/>
      <c r="G37" s="79"/>
      <c r="H37" s="79"/>
      <c r="I37" s="79"/>
      <c r="J37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P8"/>
  <sheetViews>
    <sheetView workbookViewId="0" topLeftCell="A1">
      <selection activeCell="B22" sqref="B22"/>
    </sheetView>
  </sheetViews>
  <sheetFormatPr defaultColWidth="12.57421875" defaultRowHeight="12.75"/>
  <cols>
    <col min="1" max="1" width="4.28125" style="60" customWidth="1"/>
    <col min="2" max="2" width="58.28125" style="61" customWidth="1"/>
    <col min="3" max="3" width="9.8515625" style="61" customWidth="1"/>
    <col min="4" max="4" width="11.57421875" style="60" customWidth="1"/>
    <col min="5" max="239" width="11.57421875" style="61" customWidth="1"/>
    <col min="240" max="246" width="12.00390625" style="42" customWidth="1"/>
    <col min="251" max="16384" width="11.57421875" style="0" customWidth="1"/>
  </cols>
  <sheetData>
    <row r="1" spans="1:3" ht="12.75">
      <c r="A1" s="40">
        <v>56</v>
      </c>
      <c r="B1" s="42" t="s">
        <v>73</v>
      </c>
      <c r="C1" s="62"/>
    </row>
    <row r="2" spans="1:3" ht="12.75">
      <c r="A2" s="40"/>
      <c r="B2" s="63" t="s">
        <v>57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250" ht="12.75">
      <c r="A5" s="83">
        <v>1</v>
      </c>
      <c r="B5" s="84" t="s">
        <v>921</v>
      </c>
      <c r="C5" s="83" t="s">
        <v>204</v>
      </c>
      <c r="D5" s="83">
        <v>1120</v>
      </c>
      <c r="E5" s="67"/>
      <c r="F5" s="67"/>
      <c r="G5" s="67"/>
      <c r="H5" s="67"/>
      <c r="I5" s="67"/>
      <c r="J5" s="67"/>
      <c r="IM5" s="17"/>
      <c r="IN5" s="17"/>
      <c r="IO5" s="17"/>
      <c r="IP5" s="17"/>
    </row>
    <row r="6" spans="1:250" ht="12.75">
      <c r="A6" s="83">
        <v>2</v>
      </c>
      <c r="B6" s="84" t="s">
        <v>922</v>
      </c>
      <c r="C6" s="83" t="s">
        <v>204</v>
      </c>
      <c r="D6" s="83">
        <v>28510</v>
      </c>
      <c r="E6" s="67"/>
      <c r="F6" s="67"/>
      <c r="G6" s="67"/>
      <c r="H6" s="67"/>
      <c r="I6" s="67"/>
      <c r="J6" s="67"/>
      <c r="IM6" s="17"/>
      <c r="IN6" s="17"/>
      <c r="IO6" s="17"/>
      <c r="IP6" s="17"/>
    </row>
    <row r="7" spans="1:250" ht="12.75">
      <c r="A7" s="83">
        <v>3</v>
      </c>
      <c r="B7" s="84" t="s">
        <v>923</v>
      </c>
      <c r="C7" s="83" t="s">
        <v>204</v>
      </c>
      <c r="D7" s="83">
        <v>1600</v>
      </c>
      <c r="E7" s="67"/>
      <c r="F7" s="67"/>
      <c r="G7" s="67"/>
      <c r="H7" s="67"/>
      <c r="I7" s="67"/>
      <c r="J7" s="67"/>
      <c r="IM7" s="17"/>
      <c r="IN7" s="17"/>
      <c r="IO7" s="17"/>
      <c r="IP7" s="17"/>
    </row>
    <row r="8" spans="1:24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M6"/>
  <sheetViews>
    <sheetView workbookViewId="0" topLeftCell="A1">
      <selection activeCell="A5" sqref="A5"/>
    </sheetView>
  </sheetViews>
  <sheetFormatPr defaultColWidth="12.57421875" defaultRowHeight="12.75"/>
  <cols>
    <col min="1" max="1" width="8.00390625" style="60" customWidth="1"/>
    <col min="2" max="2" width="51.8515625" style="61" customWidth="1"/>
    <col min="3" max="3" width="7.8515625" style="60" customWidth="1"/>
    <col min="4" max="4" width="11.57421875" style="60" customWidth="1"/>
    <col min="5" max="242" width="11.57421875" style="61" customWidth="1"/>
    <col min="243" max="247" width="12.00390625" style="42" customWidth="1"/>
    <col min="251" max="16384" width="11.57421875" style="0" customWidth="1"/>
  </cols>
  <sheetData>
    <row r="1" spans="1:247" ht="12.75">
      <c r="A1" s="40">
        <v>57</v>
      </c>
      <c r="B1" s="42" t="s">
        <v>73</v>
      </c>
      <c r="C1" s="62"/>
      <c r="IF1" s="42"/>
      <c r="IG1" s="42"/>
      <c r="IH1" s="42"/>
      <c r="IM1"/>
    </row>
    <row r="2" spans="1:247" ht="12.75">
      <c r="A2" s="40"/>
      <c r="B2" s="63" t="s">
        <v>58</v>
      </c>
      <c r="C2" s="62"/>
      <c r="IF2" s="42"/>
      <c r="IG2" s="42"/>
      <c r="IH2" s="42"/>
      <c r="IM2"/>
    </row>
    <row r="3" spans="3:247" ht="12.75">
      <c r="C3" s="61"/>
      <c r="IF3" s="42"/>
      <c r="IG3" s="42"/>
      <c r="IH3" s="42"/>
      <c r="IM3"/>
    </row>
    <row r="4" spans="1:247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F4" s="42"/>
      <c r="IG4" s="42"/>
      <c r="IH4" s="42"/>
      <c r="IM4"/>
    </row>
    <row r="5" spans="1:247" ht="12.75">
      <c r="A5" s="70">
        <v>1</v>
      </c>
      <c r="B5" s="156" t="s">
        <v>924</v>
      </c>
      <c r="C5" s="70" t="s">
        <v>104</v>
      </c>
      <c r="D5" s="70">
        <v>360</v>
      </c>
      <c r="E5" s="67"/>
      <c r="F5" s="67"/>
      <c r="G5" s="67"/>
      <c r="H5" s="67"/>
      <c r="I5" s="67"/>
      <c r="J5" s="67"/>
      <c r="IF5" s="42"/>
      <c r="IG5" s="42"/>
      <c r="IH5" s="42"/>
      <c r="IM5"/>
    </row>
    <row r="6" spans="1:247" ht="12.75">
      <c r="A6" s="70">
        <v>2</v>
      </c>
      <c r="B6" s="156" t="s">
        <v>925</v>
      </c>
      <c r="C6" s="70" t="s">
        <v>104</v>
      </c>
      <c r="D6" s="70">
        <v>5</v>
      </c>
      <c r="E6" s="67"/>
      <c r="F6" s="67"/>
      <c r="G6" s="67"/>
      <c r="H6" s="67"/>
      <c r="I6" s="67"/>
      <c r="J6" s="67"/>
      <c r="IF6" s="42"/>
      <c r="IG6" s="42"/>
      <c r="IH6" s="42"/>
      <c r="IM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N13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36.28125" style="0" customWidth="1"/>
    <col min="3" max="3" width="11.57421875" style="220" customWidth="1"/>
    <col min="4" max="16384" width="11.57421875" style="0" customWidth="1"/>
  </cols>
  <sheetData>
    <row r="1" spans="1:4" ht="12.75">
      <c r="A1" s="40">
        <v>58</v>
      </c>
      <c r="B1" s="42" t="s">
        <v>73</v>
      </c>
      <c r="C1" s="62"/>
      <c r="D1" s="60"/>
    </row>
    <row r="2" spans="1:4" ht="12.75">
      <c r="A2" s="40"/>
      <c r="B2" s="63" t="s">
        <v>59</v>
      </c>
      <c r="C2" s="62"/>
      <c r="D2" s="60"/>
    </row>
    <row r="3" spans="1:4" ht="12.75">
      <c r="A3" s="60"/>
      <c r="B3" s="61"/>
      <c r="C3" s="60"/>
      <c r="D3" s="60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21">
        <v>1</v>
      </c>
      <c r="B5" s="27" t="s">
        <v>926</v>
      </c>
      <c r="C5" s="22"/>
      <c r="D5" s="23"/>
      <c r="E5" s="79"/>
      <c r="F5" s="79"/>
      <c r="G5" s="79"/>
      <c r="H5" s="79"/>
      <c r="I5" s="79"/>
      <c r="J5" s="79"/>
    </row>
    <row r="6" spans="1:248" s="15" customFormat="1" ht="12.75">
      <c r="A6" s="29" t="s">
        <v>85</v>
      </c>
      <c r="B6" s="182" t="s">
        <v>927</v>
      </c>
      <c r="C6" s="29" t="s">
        <v>106</v>
      </c>
      <c r="D6" s="29">
        <v>20</v>
      </c>
      <c r="E6" s="31"/>
      <c r="F6" s="31"/>
      <c r="G6" s="31"/>
      <c r="H6" s="31"/>
      <c r="I6" s="31"/>
      <c r="J6" s="31"/>
      <c r="IF6" s="16"/>
      <c r="IG6" s="16"/>
      <c r="IH6" s="16"/>
      <c r="II6" s="16"/>
      <c r="IJ6" s="16"/>
      <c r="IK6" s="16"/>
      <c r="IL6" s="16"/>
      <c r="IM6" s="16"/>
      <c r="IN6" s="16"/>
    </row>
    <row r="7" spans="1:248" s="15" customFormat="1" ht="12.75">
      <c r="A7" s="29" t="s">
        <v>88</v>
      </c>
      <c r="B7" s="182" t="s">
        <v>928</v>
      </c>
      <c r="C7" s="29" t="s">
        <v>106</v>
      </c>
      <c r="D7" s="29">
        <v>10</v>
      </c>
      <c r="E7" s="31"/>
      <c r="F7" s="31"/>
      <c r="G7" s="31"/>
      <c r="H7" s="31"/>
      <c r="I7" s="31"/>
      <c r="J7" s="31"/>
      <c r="IF7" s="16"/>
      <c r="IG7" s="16"/>
      <c r="IH7" s="16"/>
      <c r="II7" s="16"/>
      <c r="IJ7" s="16"/>
      <c r="IK7" s="16"/>
      <c r="IL7" s="16"/>
      <c r="IM7" s="16"/>
      <c r="IN7" s="16"/>
    </row>
    <row r="8" spans="1:10" ht="12.75">
      <c r="A8" s="77" t="s">
        <v>91</v>
      </c>
      <c r="B8" s="6" t="s">
        <v>929</v>
      </c>
      <c r="C8" s="77" t="s">
        <v>106</v>
      </c>
      <c r="D8" s="77">
        <v>10</v>
      </c>
      <c r="E8" s="79"/>
      <c r="F8" s="79"/>
      <c r="G8" s="79"/>
      <c r="H8" s="79"/>
      <c r="I8" s="79"/>
      <c r="J8" s="79"/>
    </row>
    <row r="9" spans="1:10" ht="12.75">
      <c r="A9" s="77">
        <v>2</v>
      </c>
      <c r="B9" s="196" t="s">
        <v>930</v>
      </c>
      <c r="C9" s="80" t="s">
        <v>106</v>
      </c>
      <c r="D9" s="80">
        <v>4</v>
      </c>
      <c r="E9" s="79"/>
      <c r="F9" s="79"/>
      <c r="G9" s="79"/>
      <c r="H9" s="79"/>
      <c r="I9" s="79"/>
      <c r="J9" s="79"/>
    </row>
    <row r="10" spans="1:10" s="17" customFormat="1" ht="12.75">
      <c r="A10" s="29">
        <v>3</v>
      </c>
      <c r="B10" s="30" t="s">
        <v>931</v>
      </c>
      <c r="C10" s="29" t="s">
        <v>106</v>
      </c>
      <c r="D10" s="29">
        <v>2</v>
      </c>
      <c r="E10" s="57"/>
      <c r="F10" s="57"/>
      <c r="G10" s="57"/>
      <c r="H10" s="57"/>
      <c r="I10" s="57"/>
      <c r="J10" s="57"/>
    </row>
    <row r="11" spans="1:10" s="17" customFormat="1" ht="12.75">
      <c r="A11" s="29">
        <v>4</v>
      </c>
      <c r="B11" s="32" t="s">
        <v>932</v>
      </c>
      <c r="C11" s="29" t="s">
        <v>106</v>
      </c>
      <c r="D11" s="29">
        <v>2</v>
      </c>
      <c r="E11" s="57"/>
      <c r="F11" s="57"/>
      <c r="G11" s="57"/>
      <c r="H11" s="57"/>
      <c r="I11" s="57"/>
      <c r="J11" s="57"/>
    </row>
    <row r="12" spans="1:10" ht="12.75">
      <c r="A12" s="77">
        <v>5</v>
      </c>
      <c r="B12" s="196" t="s">
        <v>933</v>
      </c>
      <c r="C12" s="77" t="s">
        <v>208</v>
      </c>
      <c r="D12" s="77">
        <v>10</v>
      </c>
      <c r="E12" s="79"/>
      <c r="F12" s="79"/>
      <c r="G12" s="79"/>
      <c r="H12" s="79"/>
      <c r="I12" s="79"/>
      <c r="J12" s="79"/>
    </row>
    <row r="13" spans="1:248" s="14" customFormat="1" ht="12.75">
      <c r="A13" s="112">
        <v>6</v>
      </c>
      <c r="B13" s="115" t="s">
        <v>934</v>
      </c>
      <c r="C13" s="112" t="s">
        <v>106</v>
      </c>
      <c r="D13" s="112">
        <v>3</v>
      </c>
      <c r="E13" s="32"/>
      <c r="F13" s="32"/>
      <c r="G13" s="32"/>
      <c r="H13" s="32"/>
      <c r="I13" s="32"/>
      <c r="J13" s="32"/>
      <c r="IE13" s="16"/>
      <c r="IF13" s="16"/>
      <c r="IG13" s="16"/>
      <c r="IH13" s="16"/>
      <c r="II13" s="16"/>
      <c r="IJ13" s="16"/>
      <c r="IK13" s="16"/>
      <c r="IL13" s="105"/>
      <c r="IM13" s="105"/>
      <c r="IN13" s="10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N5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26.00390625" style="0" customWidth="1"/>
    <col min="3" max="16384" width="11.57421875" style="0" customWidth="1"/>
  </cols>
  <sheetData>
    <row r="1" spans="1:248" s="14" customFormat="1" ht="12.75">
      <c r="A1" s="53">
        <v>59</v>
      </c>
      <c r="B1" s="105" t="s">
        <v>73</v>
      </c>
      <c r="C1" s="54"/>
      <c r="D1" s="53"/>
      <c r="IE1" s="16"/>
      <c r="IF1" s="16"/>
      <c r="IG1" s="16"/>
      <c r="IH1" s="16"/>
      <c r="II1" s="16"/>
      <c r="IJ1" s="16"/>
      <c r="IK1" s="16"/>
      <c r="IL1" s="105"/>
      <c r="IM1" s="105"/>
      <c r="IN1" s="105"/>
    </row>
    <row r="2" spans="1:248" s="14" customFormat="1" ht="12.75" customHeight="1">
      <c r="A2" s="53"/>
      <c r="B2" s="221" t="s">
        <v>60</v>
      </c>
      <c r="C2" s="221"/>
      <c r="D2" s="221"/>
      <c r="IE2" s="16"/>
      <c r="IF2" s="16"/>
      <c r="IG2" s="16"/>
      <c r="IH2" s="16"/>
      <c r="II2" s="16"/>
      <c r="IJ2" s="16"/>
      <c r="IK2" s="16"/>
      <c r="IL2" s="105"/>
      <c r="IM2" s="105"/>
      <c r="IN2" s="105"/>
    </row>
    <row r="3" spans="1:248" s="14" customFormat="1" ht="12.75">
      <c r="A3" s="53"/>
      <c r="D3" s="53"/>
      <c r="IE3" s="16"/>
      <c r="IF3" s="16"/>
      <c r="IG3" s="16"/>
      <c r="IH3" s="16"/>
      <c r="II3" s="16"/>
      <c r="IJ3" s="16"/>
      <c r="IK3" s="16"/>
      <c r="IL3" s="105"/>
      <c r="IM3" s="105"/>
      <c r="IN3" s="105"/>
    </row>
    <row r="4" spans="1:248" s="14" customFormat="1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  <c r="IE4" s="16"/>
      <c r="IF4" s="16"/>
      <c r="IG4" s="16"/>
      <c r="IH4" s="16"/>
      <c r="II4" s="16"/>
      <c r="IJ4" s="16"/>
      <c r="IK4" s="16"/>
      <c r="IL4" s="105"/>
      <c r="IM4" s="105"/>
      <c r="IN4" s="105"/>
    </row>
    <row r="5" spans="1:248" s="14" customFormat="1" ht="12.75">
      <c r="A5" s="112">
        <v>1</v>
      </c>
      <c r="B5" s="115" t="s">
        <v>935</v>
      </c>
      <c r="C5" s="112" t="s">
        <v>146</v>
      </c>
      <c r="D5" s="112">
        <v>20</v>
      </c>
      <c r="E5" s="32"/>
      <c r="F5" s="32"/>
      <c r="G5" s="32"/>
      <c r="H5" s="32"/>
      <c r="I5" s="32"/>
      <c r="J5" s="32"/>
      <c r="IE5" s="16"/>
      <c r="IF5" s="16"/>
      <c r="IG5" s="16"/>
      <c r="IH5" s="16"/>
      <c r="II5" s="16"/>
      <c r="IJ5" s="16"/>
      <c r="IK5" s="16"/>
      <c r="IL5" s="105"/>
      <c r="IM5" s="105"/>
      <c r="IN5" s="105"/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7">
      <selection activeCell="A5" sqref="A5"/>
    </sheetView>
  </sheetViews>
  <sheetFormatPr defaultColWidth="12.57421875" defaultRowHeight="12.75"/>
  <cols>
    <col min="1" max="1" width="7.421875" style="222" customWidth="1"/>
    <col min="2" max="2" width="63.7109375" style="222" customWidth="1"/>
    <col min="3" max="3" width="11.57421875" style="222" customWidth="1"/>
    <col min="4" max="4" width="11.57421875" style="223" customWidth="1"/>
    <col min="5" max="244" width="11.57421875" style="222" customWidth="1"/>
    <col min="245" max="16384" width="11.57421875" style="0" customWidth="1"/>
  </cols>
  <sheetData>
    <row r="1" spans="1:2" ht="12.75">
      <c r="A1" s="224">
        <v>60</v>
      </c>
      <c r="B1" s="222" t="s">
        <v>73</v>
      </c>
    </row>
    <row r="2" ht="12.75">
      <c r="A2" s="224"/>
    </row>
    <row r="3" spans="1:3" ht="12.75">
      <c r="A3" s="224"/>
      <c r="B3" s="225" t="s">
        <v>61</v>
      </c>
      <c r="C3" s="225"/>
    </row>
    <row r="4" spans="1:4" ht="12.75">
      <c r="A4" s="224"/>
      <c r="B4" s="226"/>
      <c r="C4" s="226"/>
      <c r="D4" s="227"/>
    </row>
    <row r="5" spans="1:10" ht="12.75">
      <c r="A5" s="228" t="s">
        <v>74</v>
      </c>
      <c r="B5" s="229" t="s">
        <v>622</v>
      </c>
      <c r="C5" s="22" t="s">
        <v>76</v>
      </c>
      <c r="D5" s="230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231" t="s">
        <v>936</v>
      </c>
      <c r="B6" s="232" t="s">
        <v>937</v>
      </c>
      <c r="C6" s="233" t="s">
        <v>208</v>
      </c>
      <c r="D6" s="231">
        <v>60</v>
      </c>
      <c r="E6" s="7"/>
      <c r="F6" s="7"/>
      <c r="G6" s="7"/>
      <c r="H6" s="7"/>
      <c r="I6" s="7"/>
      <c r="J6" s="7"/>
    </row>
    <row r="7" spans="1:10" ht="12.75">
      <c r="A7" s="231" t="s">
        <v>938</v>
      </c>
      <c r="B7" s="234" t="s">
        <v>939</v>
      </c>
      <c r="C7" s="233" t="s">
        <v>208</v>
      </c>
      <c r="D7" s="231">
        <v>110</v>
      </c>
      <c r="E7" s="7"/>
      <c r="F7" s="7"/>
      <c r="G7" s="7"/>
      <c r="H7" s="7"/>
      <c r="I7" s="7"/>
      <c r="J7" s="7"/>
    </row>
    <row r="8" spans="1:10" ht="12.75">
      <c r="A8" s="231" t="s">
        <v>940</v>
      </c>
      <c r="B8" s="234" t="s">
        <v>941</v>
      </c>
      <c r="C8" s="233" t="s">
        <v>208</v>
      </c>
      <c r="D8" s="231">
        <v>20</v>
      </c>
      <c r="E8" s="7"/>
      <c r="F8" s="7"/>
      <c r="G8" s="7"/>
      <c r="H8" s="7"/>
      <c r="I8" s="7"/>
      <c r="J8" s="7"/>
    </row>
    <row r="9" spans="1:10" ht="12.75">
      <c r="A9" s="231" t="s">
        <v>942</v>
      </c>
      <c r="B9" s="234" t="s">
        <v>943</v>
      </c>
      <c r="C9" s="233" t="s">
        <v>208</v>
      </c>
      <c r="D9" s="231">
        <v>150</v>
      </c>
      <c r="E9" s="7"/>
      <c r="F9" s="7"/>
      <c r="G9" s="7"/>
      <c r="H9" s="7"/>
      <c r="I9" s="7"/>
      <c r="J9" s="7"/>
    </row>
    <row r="10" spans="1:10" ht="12.75">
      <c r="A10" s="231" t="s">
        <v>944</v>
      </c>
      <c r="B10" s="234" t="s">
        <v>945</v>
      </c>
      <c r="C10" s="233" t="s">
        <v>208</v>
      </c>
      <c r="D10" s="231">
        <v>100</v>
      </c>
      <c r="E10" s="7"/>
      <c r="F10" s="7"/>
      <c r="G10" s="7"/>
      <c r="H10" s="7"/>
      <c r="I10" s="7"/>
      <c r="J10" s="7"/>
    </row>
    <row r="11" spans="1:10" ht="12.75">
      <c r="A11" s="231" t="s">
        <v>946</v>
      </c>
      <c r="B11" s="234" t="s">
        <v>947</v>
      </c>
      <c r="C11" s="233" t="s">
        <v>208</v>
      </c>
      <c r="D11" s="231">
        <v>340</v>
      </c>
      <c r="E11" s="7"/>
      <c r="F11" s="7"/>
      <c r="G11" s="7"/>
      <c r="H11" s="7"/>
      <c r="I11" s="7"/>
      <c r="J11" s="7"/>
    </row>
    <row r="12" spans="1:10" ht="12.75">
      <c r="A12" s="231" t="s">
        <v>948</v>
      </c>
      <c r="B12" s="234" t="s">
        <v>949</v>
      </c>
      <c r="C12" s="233" t="s">
        <v>208</v>
      </c>
      <c r="D12" s="231">
        <v>130</v>
      </c>
      <c r="E12" s="7"/>
      <c r="F12" s="7"/>
      <c r="G12" s="7"/>
      <c r="H12" s="7"/>
      <c r="I12" s="7"/>
      <c r="J12" s="7"/>
    </row>
    <row r="13" spans="1:10" ht="12.75">
      <c r="A13" s="231" t="s">
        <v>950</v>
      </c>
      <c r="B13" s="235" t="s">
        <v>951</v>
      </c>
      <c r="C13" s="233" t="s">
        <v>208</v>
      </c>
      <c r="D13" s="236">
        <v>20</v>
      </c>
      <c r="E13" s="7"/>
      <c r="F13" s="7"/>
      <c r="G13" s="7"/>
      <c r="H13" s="7"/>
      <c r="I13" s="7"/>
      <c r="J13" s="7"/>
    </row>
    <row r="14" spans="1:10" ht="12.75">
      <c r="A14" s="231" t="s">
        <v>952</v>
      </c>
      <c r="B14" s="235" t="s">
        <v>953</v>
      </c>
      <c r="C14" s="233" t="s">
        <v>208</v>
      </c>
      <c r="D14" s="236">
        <v>50</v>
      </c>
      <c r="E14" s="7"/>
      <c r="F14" s="7"/>
      <c r="G14" s="7"/>
      <c r="H14" s="7"/>
      <c r="I14" s="7"/>
      <c r="J14" s="7"/>
    </row>
    <row r="15" spans="1:10" ht="12.75">
      <c r="A15" s="231">
        <v>10</v>
      </c>
      <c r="B15" s="237" t="s">
        <v>954</v>
      </c>
      <c r="C15" s="233" t="s">
        <v>208</v>
      </c>
      <c r="D15" s="238">
        <v>10</v>
      </c>
      <c r="E15" s="7"/>
      <c r="F15" s="7"/>
      <c r="G15" s="7"/>
      <c r="H15" s="7"/>
      <c r="I15" s="7"/>
      <c r="J15" s="7"/>
    </row>
    <row r="16" spans="1:10" ht="12.75">
      <c r="A16" s="231">
        <v>11</v>
      </c>
      <c r="B16" s="235" t="s">
        <v>955</v>
      </c>
      <c r="C16" s="233" t="s">
        <v>208</v>
      </c>
      <c r="D16" s="236">
        <v>10</v>
      </c>
      <c r="E16" s="7"/>
      <c r="F16" s="7"/>
      <c r="G16" s="7"/>
      <c r="H16" s="7"/>
      <c r="I16" s="7"/>
      <c r="J16" s="7"/>
    </row>
    <row r="17" spans="1:10" ht="12.75">
      <c r="A17" s="231">
        <v>12</v>
      </c>
      <c r="B17" s="235" t="s">
        <v>956</v>
      </c>
      <c r="C17" s="233" t="s">
        <v>208</v>
      </c>
      <c r="D17" s="236">
        <v>260</v>
      </c>
      <c r="E17" s="7"/>
      <c r="F17" s="7"/>
      <c r="G17" s="7"/>
      <c r="H17" s="7"/>
      <c r="I17" s="7"/>
      <c r="J17" s="7"/>
    </row>
    <row r="18" spans="1:10" ht="12.75">
      <c r="A18" s="231">
        <v>13</v>
      </c>
      <c r="B18" s="235" t="s">
        <v>957</v>
      </c>
      <c r="C18" s="233" t="s">
        <v>208</v>
      </c>
      <c r="D18" s="236">
        <v>20</v>
      </c>
      <c r="E18" s="7"/>
      <c r="F18" s="7"/>
      <c r="G18" s="7"/>
      <c r="H18" s="7"/>
      <c r="I18" s="7"/>
      <c r="J18" s="7"/>
    </row>
    <row r="19" spans="1:10" ht="12.75">
      <c r="A19" s="231">
        <v>14</v>
      </c>
      <c r="B19" s="235" t="s">
        <v>958</v>
      </c>
      <c r="C19" s="233" t="s">
        <v>208</v>
      </c>
      <c r="D19" s="236">
        <v>50</v>
      </c>
      <c r="E19" s="7"/>
      <c r="F19" s="7"/>
      <c r="G19" s="7"/>
      <c r="H19" s="7"/>
      <c r="I19" s="7"/>
      <c r="J19" s="7"/>
    </row>
    <row r="20" spans="1:10" ht="12.75">
      <c r="A20" s="231">
        <v>15</v>
      </c>
      <c r="B20" s="239" t="s">
        <v>959</v>
      </c>
      <c r="C20" s="233" t="s">
        <v>208</v>
      </c>
      <c r="D20" s="236">
        <v>300</v>
      </c>
      <c r="E20" s="7"/>
      <c r="F20" s="7"/>
      <c r="G20" s="7"/>
      <c r="H20" s="7"/>
      <c r="I20" s="7"/>
      <c r="J20" s="7"/>
    </row>
    <row r="21" spans="1:10" ht="12.75">
      <c r="A21" s="231">
        <v>16</v>
      </c>
      <c r="B21" s="239" t="s">
        <v>960</v>
      </c>
      <c r="C21" s="233" t="s">
        <v>208</v>
      </c>
      <c r="D21" s="236">
        <v>100</v>
      </c>
      <c r="E21" s="7"/>
      <c r="F21" s="7"/>
      <c r="G21" s="7"/>
      <c r="H21" s="7"/>
      <c r="I21" s="7"/>
      <c r="J21" s="7"/>
    </row>
    <row r="22" spans="1:10" ht="12.75">
      <c r="A22" s="231">
        <v>17</v>
      </c>
      <c r="B22" s="240" t="s">
        <v>961</v>
      </c>
      <c r="C22" s="233"/>
      <c r="D22" s="236">
        <v>3</v>
      </c>
      <c r="E22" s="7"/>
      <c r="F22" s="7"/>
      <c r="G22" s="7"/>
      <c r="H22" s="7"/>
      <c r="I22" s="7"/>
      <c r="J22" s="7"/>
    </row>
    <row r="23" spans="1:10" ht="12.75">
      <c r="A23" s="241" t="s">
        <v>85</v>
      </c>
      <c r="B23" s="240" t="s">
        <v>962</v>
      </c>
      <c r="C23" s="233" t="s">
        <v>208</v>
      </c>
      <c r="D23" s="236">
        <v>230</v>
      </c>
      <c r="E23" s="7"/>
      <c r="F23" s="7"/>
      <c r="G23" s="7"/>
      <c r="H23" s="7"/>
      <c r="I23" s="7"/>
      <c r="J23" s="7"/>
    </row>
    <row r="24" spans="1:10" ht="12.75">
      <c r="A24" s="231" t="s">
        <v>88</v>
      </c>
      <c r="B24" s="240" t="s">
        <v>963</v>
      </c>
      <c r="C24" s="233" t="s">
        <v>208</v>
      </c>
      <c r="D24" s="236">
        <v>20</v>
      </c>
      <c r="E24" s="7"/>
      <c r="F24" s="7"/>
      <c r="G24" s="7"/>
      <c r="H24" s="7"/>
      <c r="I24" s="7"/>
      <c r="J24" s="7"/>
    </row>
    <row r="25" spans="1:10" ht="12.75">
      <c r="A25" s="231">
        <v>18</v>
      </c>
      <c r="B25" s="240" t="s">
        <v>964</v>
      </c>
      <c r="C25" s="233" t="s">
        <v>208</v>
      </c>
      <c r="D25" s="236">
        <v>150</v>
      </c>
      <c r="E25" s="7"/>
      <c r="F25" s="7"/>
      <c r="G25" s="7"/>
      <c r="H25" s="7"/>
      <c r="I25" s="7"/>
      <c r="J25" s="7"/>
    </row>
    <row r="26" spans="1:10" ht="12.75">
      <c r="A26" s="5">
        <v>19</v>
      </c>
      <c r="B26" s="7" t="s">
        <v>965</v>
      </c>
      <c r="C26" s="233" t="s">
        <v>208</v>
      </c>
      <c r="D26" s="5">
        <v>150</v>
      </c>
      <c r="E26" s="7"/>
      <c r="F26" s="7"/>
      <c r="G26" s="7"/>
      <c r="H26" s="7"/>
      <c r="I26" s="7"/>
      <c r="J26" s="7"/>
    </row>
    <row r="27" spans="1:10" ht="12.75">
      <c r="A27" s="231">
        <v>20</v>
      </c>
      <c r="B27" s="240" t="s">
        <v>966</v>
      </c>
      <c r="C27" s="233" t="s">
        <v>208</v>
      </c>
      <c r="D27" s="236">
        <v>200</v>
      </c>
      <c r="E27" s="7"/>
      <c r="F27" s="7"/>
      <c r="G27" s="7"/>
      <c r="H27" s="7"/>
      <c r="I27" s="7"/>
      <c r="J27" s="7"/>
    </row>
    <row r="28" spans="1:10" ht="12.75">
      <c r="A28" s="231">
        <v>21</v>
      </c>
      <c r="B28" s="240" t="s">
        <v>967</v>
      </c>
      <c r="C28" s="233" t="s">
        <v>208</v>
      </c>
      <c r="D28" s="236">
        <v>200</v>
      </c>
      <c r="E28" s="7"/>
      <c r="F28" s="7"/>
      <c r="G28" s="7"/>
      <c r="H28" s="7"/>
      <c r="I28" s="7"/>
      <c r="J28" s="7"/>
    </row>
    <row r="29" spans="1:10" ht="12.75">
      <c r="A29" s="231">
        <v>22</v>
      </c>
      <c r="B29" s="240" t="s">
        <v>968</v>
      </c>
      <c r="C29" s="233" t="s">
        <v>208</v>
      </c>
      <c r="D29" s="236">
        <v>90</v>
      </c>
      <c r="E29" s="7"/>
      <c r="F29" s="7"/>
      <c r="G29" s="7"/>
      <c r="H29" s="7"/>
      <c r="I29" s="7"/>
      <c r="J29" s="7"/>
    </row>
    <row r="30" spans="1:10" ht="12.75">
      <c r="A30" s="231">
        <v>23</v>
      </c>
      <c r="B30" s="240" t="s">
        <v>969</v>
      </c>
      <c r="C30" s="233" t="s">
        <v>208</v>
      </c>
      <c r="D30" s="236">
        <v>80</v>
      </c>
      <c r="E30" s="7"/>
      <c r="F30" s="7"/>
      <c r="G30" s="7"/>
      <c r="H30" s="7"/>
      <c r="I30" s="7"/>
      <c r="J30" s="7"/>
    </row>
    <row r="31" spans="1:10" ht="12.75">
      <c r="A31" s="231">
        <v>24</v>
      </c>
      <c r="B31" s="240" t="s">
        <v>970</v>
      </c>
      <c r="C31" s="233" t="s">
        <v>208</v>
      </c>
      <c r="D31" s="236">
        <v>50</v>
      </c>
      <c r="E31" s="7"/>
      <c r="F31" s="7"/>
      <c r="G31" s="7"/>
      <c r="H31" s="7"/>
      <c r="I31" s="7"/>
      <c r="J31" s="7"/>
    </row>
    <row r="32" spans="1:10" ht="12.75">
      <c r="A32" s="231">
        <v>25</v>
      </c>
      <c r="B32" s="240" t="s">
        <v>971</v>
      </c>
      <c r="C32" s="233" t="s">
        <v>208</v>
      </c>
      <c r="D32" s="236">
        <v>50</v>
      </c>
      <c r="E32" s="7"/>
      <c r="F32" s="7"/>
      <c r="G32" s="7"/>
      <c r="H32" s="7"/>
      <c r="I32" s="7"/>
      <c r="J32" s="7"/>
    </row>
    <row r="33" spans="1:10" ht="12.75">
      <c r="A33" s="231">
        <v>26</v>
      </c>
      <c r="B33" s="235" t="s">
        <v>972</v>
      </c>
      <c r="C33" s="233" t="s">
        <v>208</v>
      </c>
      <c r="D33" s="236">
        <v>500</v>
      </c>
      <c r="E33" s="7"/>
      <c r="F33" s="7"/>
      <c r="G33" s="7"/>
      <c r="H33" s="7"/>
      <c r="I33" s="7"/>
      <c r="J33" s="7"/>
    </row>
    <row r="34" spans="1:10" ht="12.75">
      <c r="A34" s="231">
        <v>27</v>
      </c>
      <c r="B34" s="242" t="s">
        <v>973</v>
      </c>
      <c r="C34" s="233" t="s">
        <v>208</v>
      </c>
      <c r="D34" s="243">
        <v>50</v>
      </c>
      <c r="E34" s="7"/>
      <c r="F34" s="7"/>
      <c r="G34" s="7"/>
      <c r="H34" s="7"/>
      <c r="I34" s="7"/>
      <c r="J34" s="7"/>
    </row>
    <row r="35" spans="1:10" ht="12.75">
      <c r="A35" s="5">
        <v>28</v>
      </c>
      <c r="B35" s="7" t="s">
        <v>974</v>
      </c>
      <c r="C35" s="233"/>
      <c r="D35" s="5"/>
      <c r="E35" s="7"/>
      <c r="F35" s="7"/>
      <c r="G35" s="7"/>
      <c r="H35" s="7"/>
      <c r="I35" s="7"/>
      <c r="J35" s="7"/>
    </row>
    <row r="36" spans="1:10" ht="12.75">
      <c r="A36" s="5" t="s">
        <v>85</v>
      </c>
      <c r="B36" s="7" t="s">
        <v>975</v>
      </c>
      <c r="C36" s="233" t="s">
        <v>208</v>
      </c>
      <c r="D36" s="5">
        <v>160</v>
      </c>
      <c r="E36" s="7"/>
      <c r="F36" s="7"/>
      <c r="G36" s="7"/>
      <c r="H36" s="7"/>
      <c r="I36" s="7"/>
      <c r="J36" s="7"/>
    </row>
    <row r="37" spans="1:10" ht="12.75">
      <c r="A37" s="5" t="s">
        <v>88</v>
      </c>
      <c r="B37" s="7" t="s">
        <v>976</v>
      </c>
      <c r="C37" s="233" t="s">
        <v>208</v>
      </c>
      <c r="D37" s="5">
        <v>50</v>
      </c>
      <c r="E37" s="7"/>
      <c r="F37" s="7"/>
      <c r="G37" s="7"/>
      <c r="H37" s="7"/>
      <c r="I37" s="7"/>
      <c r="J37" s="7"/>
    </row>
    <row r="38" spans="1:10" ht="12.75">
      <c r="A38" s="5">
        <v>29</v>
      </c>
      <c r="B38" s="6" t="s">
        <v>977</v>
      </c>
      <c r="C38" s="233" t="s">
        <v>208</v>
      </c>
      <c r="D38" s="5">
        <v>200</v>
      </c>
      <c r="E38" s="7"/>
      <c r="F38" s="7"/>
      <c r="G38" s="7"/>
      <c r="H38" s="7"/>
      <c r="I38" s="7"/>
      <c r="J38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24" sqref="B24"/>
    </sheetView>
  </sheetViews>
  <sheetFormatPr defaultColWidth="12.57421875" defaultRowHeight="12.75"/>
  <cols>
    <col min="1" max="1" width="7.00390625" style="0" customWidth="1"/>
    <col min="2" max="2" width="40.421875" style="0" customWidth="1"/>
    <col min="3" max="16384" width="11.57421875" style="0" customWidth="1"/>
  </cols>
  <sheetData>
    <row r="1" spans="1:2" ht="12.75">
      <c r="A1" s="220">
        <v>61</v>
      </c>
      <c r="B1" s="105" t="s">
        <v>73</v>
      </c>
    </row>
    <row r="3" ht="12.75">
      <c r="B3" s="244" t="s">
        <v>62</v>
      </c>
    </row>
    <row r="5" spans="1:10" ht="12.75">
      <c r="A5" s="21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29">
        <v>1</v>
      </c>
      <c r="B6" s="30" t="s">
        <v>978</v>
      </c>
      <c r="C6" s="29" t="s">
        <v>979</v>
      </c>
      <c r="D6" s="29">
        <v>5</v>
      </c>
      <c r="E6" s="79"/>
      <c r="F6" s="79"/>
      <c r="G6" s="79"/>
      <c r="H6" s="79"/>
      <c r="I6" s="79"/>
      <c r="J6" s="79"/>
    </row>
    <row r="7" spans="1:10" ht="12.75">
      <c r="A7" s="77">
        <v>2</v>
      </c>
      <c r="B7" s="196" t="s">
        <v>980</v>
      </c>
      <c r="C7" s="29" t="s">
        <v>979</v>
      </c>
      <c r="D7" s="77">
        <v>10</v>
      </c>
      <c r="E7" s="79"/>
      <c r="F7" s="79"/>
      <c r="G7" s="79"/>
      <c r="H7" s="79"/>
      <c r="I7" s="79"/>
      <c r="J7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N50"/>
  <sheetViews>
    <sheetView workbookViewId="0" topLeftCell="A1">
      <selection activeCell="E5" sqref="E5"/>
    </sheetView>
  </sheetViews>
  <sheetFormatPr defaultColWidth="12.57421875" defaultRowHeight="12.75"/>
  <cols>
    <col min="1" max="1" width="4.00390625" style="60" customWidth="1"/>
    <col min="2" max="2" width="55.8515625" style="61" customWidth="1"/>
    <col min="3" max="3" width="11.00390625" style="61" customWidth="1"/>
    <col min="4" max="4" width="11.57421875" style="60" customWidth="1"/>
    <col min="5" max="242" width="11.57421875" style="61" customWidth="1"/>
    <col min="243" max="248" width="12.00390625" style="42" customWidth="1"/>
    <col min="250" max="16384" width="11.57421875" style="0" customWidth="1"/>
  </cols>
  <sheetData>
    <row r="1" spans="1:3" ht="12.75">
      <c r="A1" s="40">
        <v>6</v>
      </c>
      <c r="B1" s="42" t="s">
        <v>73</v>
      </c>
      <c r="C1" s="62"/>
    </row>
    <row r="2" spans="1:3" ht="12.75">
      <c r="A2" s="40"/>
      <c r="B2" s="63" t="s">
        <v>7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4">
        <v>1</v>
      </c>
      <c r="B5" s="65" t="s">
        <v>375</v>
      </c>
      <c r="C5" s="64" t="s">
        <v>104</v>
      </c>
      <c r="D5" s="70">
        <v>300</v>
      </c>
      <c r="E5" s="67"/>
      <c r="F5" s="67"/>
      <c r="G5" s="67"/>
      <c r="H5" s="67"/>
      <c r="I5" s="67"/>
      <c r="J5" s="67"/>
    </row>
    <row r="6" spans="1:10" ht="12.75">
      <c r="A6" s="68">
        <v>2</v>
      </c>
      <c r="B6" s="69" t="s">
        <v>376</v>
      </c>
      <c r="C6" s="68" t="s">
        <v>108</v>
      </c>
      <c r="D6" s="72" t="s">
        <v>167</v>
      </c>
      <c r="E6" s="67"/>
      <c r="F6" s="67"/>
      <c r="G6" s="67"/>
      <c r="H6" s="67"/>
      <c r="I6" s="67"/>
      <c r="J6" s="67"/>
    </row>
    <row r="7" spans="1:10" ht="12.75">
      <c r="A7" s="68" t="s">
        <v>109</v>
      </c>
      <c r="B7" s="76" t="s">
        <v>377</v>
      </c>
      <c r="C7" s="68" t="s">
        <v>287</v>
      </c>
      <c r="D7" s="72">
        <v>3</v>
      </c>
      <c r="E7" s="67"/>
      <c r="F7" s="67"/>
      <c r="G7" s="67"/>
      <c r="H7" s="67"/>
      <c r="I7" s="67"/>
      <c r="J7" s="67"/>
    </row>
    <row r="8" spans="1:10" ht="12.75">
      <c r="A8" s="68" t="s">
        <v>111</v>
      </c>
      <c r="B8" s="76" t="s">
        <v>378</v>
      </c>
      <c r="C8" s="68" t="s">
        <v>287</v>
      </c>
      <c r="D8" s="72">
        <v>20</v>
      </c>
      <c r="E8" s="67"/>
      <c r="F8" s="67"/>
      <c r="G8" s="67"/>
      <c r="H8" s="67"/>
      <c r="I8" s="67"/>
      <c r="J8" s="67"/>
    </row>
    <row r="9" spans="1:10" ht="12.75">
      <c r="A9" s="68" t="s">
        <v>113</v>
      </c>
      <c r="B9" s="76" t="s">
        <v>379</v>
      </c>
      <c r="C9" s="68" t="s">
        <v>287</v>
      </c>
      <c r="D9" s="72">
        <v>10</v>
      </c>
      <c r="E9" s="67"/>
      <c r="F9" s="67"/>
      <c r="G9" s="67"/>
      <c r="H9" s="67"/>
      <c r="I9" s="67"/>
      <c r="J9" s="67"/>
    </row>
    <row r="10" spans="1:10" ht="12.75">
      <c r="A10" s="68" t="s">
        <v>115</v>
      </c>
      <c r="B10" s="76" t="s">
        <v>380</v>
      </c>
      <c r="C10" s="68" t="s">
        <v>287</v>
      </c>
      <c r="D10" s="72">
        <v>15</v>
      </c>
      <c r="E10" s="67"/>
      <c r="F10" s="67"/>
      <c r="G10" s="67"/>
      <c r="H10" s="67"/>
      <c r="I10" s="67"/>
      <c r="J10" s="67"/>
    </row>
    <row r="11" spans="1:10" ht="12.75">
      <c r="A11" s="68" t="s">
        <v>117</v>
      </c>
      <c r="B11" s="76" t="s">
        <v>381</v>
      </c>
      <c r="C11" s="68" t="s">
        <v>287</v>
      </c>
      <c r="D11" s="72">
        <v>2</v>
      </c>
      <c r="E11" s="67"/>
      <c r="F11" s="67"/>
      <c r="G11" s="67"/>
      <c r="H11" s="67"/>
      <c r="I11" s="67"/>
      <c r="J11" s="67"/>
    </row>
    <row r="12" spans="1:10" ht="12.75">
      <c r="A12" s="68" t="s">
        <v>119</v>
      </c>
      <c r="B12" s="76" t="s">
        <v>382</v>
      </c>
      <c r="C12" s="68" t="s">
        <v>287</v>
      </c>
      <c r="D12" s="72">
        <v>10</v>
      </c>
      <c r="E12" s="67"/>
      <c r="F12" s="67"/>
      <c r="G12" s="67"/>
      <c r="H12" s="67"/>
      <c r="I12" s="67"/>
      <c r="J12" s="67"/>
    </row>
    <row r="13" spans="1:10" ht="12.75">
      <c r="A13" s="68" t="s">
        <v>121</v>
      </c>
      <c r="B13" s="76" t="s">
        <v>383</v>
      </c>
      <c r="C13" s="68" t="s">
        <v>287</v>
      </c>
      <c r="D13" s="72">
        <v>2</v>
      </c>
      <c r="E13" s="67"/>
      <c r="F13" s="67"/>
      <c r="G13" s="67"/>
      <c r="H13" s="67"/>
      <c r="I13" s="67"/>
      <c r="J13" s="67"/>
    </row>
    <row r="14" spans="1:10" ht="12.75">
      <c r="A14" s="68" t="s">
        <v>123</v>
      </c>
      <c r="B14" s="76" t="s">
        <v>384</v>
      </c>
      <c r="C14" s="68"/>
      <c r="D14" s="72">
        <v>2</v>
      </c>
      <c r="E14" s="67"/>
      <c r="F14" s="67"/>
      <c r="G14" s="67"/>
      <c r="H14" s="67"/>
      <c r="I14" s="67"/>
      <c r="J14" s="67"/>
    </row>
    <row r="15" spans="1:10" ht="12.75">
      <c r="A15" s="68" t="s">
        <v>125</v>
      </c>
      <c r="B15" s="76" t="s">
        <v>385</v>
      </c>
      <c r="C15" s="68" t="s">
        <v>287</v>
      </c>
      <c r="D15" s="72">
        <v>2</v>
      </c>
      <c r="E15" s="67"/>
      <c r="F15" s="67"/>
      <c r="G15" s="67"/>
      <c r="H15" s="67"/>
      <c r="I15" s="67"/>
      <c r="J15" s="67"/>
    </row>
    <row r="16" spans="1:10" ht="12.75">
      <c r="A16" s="68" t="s">
        <v>76</v>
      </c>
      <c r="B16" s="76" t="s">
        <v>386</v>
      </c>
      <c r="C16" s="68" t="s">
        <v>287</v>
      </c>
      <c r="D16" s="72">
        <v>10</v>
      </c>
      <c r="E16" s="67"/>
      <c r="F16" s="67"/>
      <c r="G16" s="67"/>
      <c r="H16" s="67"/>
      <c r="I16" s="67"/>
      <c r="J16" s="67"/>
    </row>
    <row r="17" spans="1:10" ht="12.75">
      <c r="A17" s="68" t="s">
        <v>387</v>
      </c>
      <c r="B17" s="76" t="s">
        <v>388</v>
      </c>
      <c r="C17" s="68"/>
      <c r="D17" s="72">
        <v>2</v>
      </c>
      <c r="E17" s="67"/>
      <c r="F17" s="67"/>
      <c r="G17" s="67"/>
      <c r="H17" s="67"/>
      <c r="I17" s="67"/>
      <c r="J17" s="67"/>
    </row>
    <row r="18" spans="1:10" ht="12.75">
      <c r="A18" s="68" t="s">
        <v>239</v>
      </c>
      <c r="B18" s="76" t="s">
        <v>389</v>
      </c>
      <c r="C18" s="68" t="s">
        <v>287</v>
      </c>
      <c r="D18" s="72">
        <v>12</v>
      </c>
      <c r="E18" s="67"/>
      <c r="F18" s="67"/>
      <c r="G18" s="67"/>
      <c r="H18" s="67"/>
      <c r="I18" s="67"/>
      <c r="J18" s="67"/>
    </row>
    <row r="19" spans="1:10" ht="12.75">
      <c r="A19" s="68">
        <v>3</v>
      </c>
      <c r="B19" s="69" t="s">
        <v>390</v>
      </c>
      <c r="C19" s="68" t="s">
        <v>108</v>
      </c>
      <c r="D19" s="72" t="s">
        <v>167</v>
      </c>
      <c r="E19" s="67"/>
      <c r="F19" s="67"/>
      <c r="G19" s="67"/>
      <c r="H19" s="67"/>
      <c r="I19" s="67"/>
      <c r="J19" s="67"/>
    </row>
    <row r="20" spans="1:10" ht="12.75">
      <c r="A20" s="68" t="s">
        <v>109</v>
      </c>
      <c r="B20" s="76" t="s">
        <v>391</v>
      </c>
      <c r="C20" s="68" t="s">
        <v>104</v>
      </c>
      <c r="D20" s="72">
        <v>1</v>
      </c>
      <c r="E20" s="67"/>
      <c r="F20" s="67"/>
      <c r="G20" s="67"/>
      <c r="H20" s="67"/>
      <c r="I20" s="67"/>
      <c r="J20" s="67"/>
    </row>
    <row r="21" spans="1:10" ht="12.75">
      <c r="A21" s="68" t="s">
        <v>111</v>
      </c>
      <c r="B21" s="76" t="s">
        <v>392</v>
      </c>
      <c r="C21" s="68" t="s">
        <v>104</v>
      </c>
      <c r="D21" s="72">
        <v>1</v>
      </c>
      <c r="E21" s="67"/>
      <c r="F21" s="67"/>
      <c r="G21" s="67"/>
      <c r="H21" s="67"/>
      <c r="I21" s="67"/>
      <c r="J21" s="67"/>
    </row>
    <row r="22" spans="1:10" ht="12.75">
      <c r="A22" s="68" t="s">
        <v>113</v>
      </c>
      <c r="B22" s="76" t="s">
        <v>393</v>
      </c>
      <c r="C22" s="68" t="s">
        <v>104</v>
      </c>
      <c r="D22" s="72">
        <v>1</v>
      </c>
      <c r="E22" s="67"/>
      <c r="F22" s="67"/>
      <c r="G22" s="67"/>
      <c r="H22" s="67"/>
      <c r="I22" s="67"/>
      <c r="J22" s="67"/>
    </row>
    <row r="23" spans="1:10" ht="12.75">
      <c r="A23" s="68" t="s">
        <v>115</v>
      </c>
      <c r="B23" s="76" t="s">
        <v>394</v>
      </c>
      <c r="C23" s="68" t="s">
        <v>104</v>
      </c>
      <c r="D23" s="72">
        <v>1</v>
      </c>
      <c r="E23" s="67"/>
      <c r="F23" s="67"/>
      <c r="G23" s="67"/>
      <c r="H23" s="67"/>
      <c r="I23" s="67"/>
      <c r="J23" s="67"/>
    </row>
    <row r="24" spans="1:10" ht="12.75">
      <c r="A24" s="68">
        <v>4</v>
      </c>
      <c r="B24" s="69" t="s">
        <v>395</v>
      </c>
      <c r="C24" s="68" t="s">
        <v>108</v>
      </c>
      <c r="D24" s="72" t="s">
        <v>167</v>
      </c>
      <c r="E24" s="67"/>
      <c r="F24" s="67"/>
      <c r="G24" s="67"/>
      <c r="H24" s="67"/>
      <c r="I24" s="67"/>
      <c r="J24" s="67"/>
    </row>
    <row r="25" spans="1:10" ht="12.75">
      <c r="A25" s="68" t="s">
        <v>109</v>
      </c>
      <c r="B25" s="76" t="s">
        <v>396</v>
      </c>
      <c r="C25" s="68" t="s">
        <v>104</v>
      </c>
      <c r="D25" s="72">
        <v>30</v>
      </c>
      <c r="E25" s="67"/>
      <c r="F25" s="67"/>
      <c r="G25" s="67"/>
      <c r="H25" s="67"/>
      <c r="I25" s="67"/>
      <c r="J25" s="67"/>
    </row>
    <row r="26" spans="1:10" ht="12.75">
      <c r="A26" s="68" t="s">
        <v>111</v>
      </c>
      <c r="B26" s="76" t="s">
        <v>397</v>
      </c>
      <c r="C26" s="68" t="s">
        <v>104</v>
      </c>
      <c r="D26" s="72">
        <v>150</v>
      </c>
      <c r="E26" s="67"/>
      <c r="F26" s="67"/>
      <c r="G26" s="67"/>
      <c r="H26" s="67"/>
      <c r="I26" s="67"/>
      <c r="J26" s="67"/>
    </row>
    <row r="27" spans="1:10" ht="12.75">
      <c r="A27" s="68" t="s">
        <v>113</v>
      </c>
      <c r="B27" s="76" t="s">
        <v>398</v>
      </c>
      <c r="C27" s="68" t="s">
        <v>104</v>
      </c>
      <c r="D27" s="72">
        <v>195</v>
      </c>
      <c r="E27" s="67"/>
      <c r="F27" s="67"/>
      <c r="G27" s="67"/>
      <c r="H27" s="67"/>
      <c r="I27" s="67"/>
      <c r="J27" s="67"/>
    </row>
    <row r="28" spans="1:10" ht="12.75">
      <c r="A28" s="68" t="s">
        <v>115</v>
      </c>
      <c r="B28" s="76" t="s">
        <v>274</v>
      </c>
      <c r="C28" s="68" t="s">
        <v>104</v>
      </c>
      <c r="D28" s="72">
        <v>40</v>
      </c>
      <c r="E28" s="67"/>
      <c r="F28" s="67"/>
      <c r="G28" s="67"/>
      <c r="H28" s="67"/>
      <c r="I28" s="67"/>
      <c r="J28" s="67"/>
    </row>
    <row r="29" spans="1:10" ht="12.75">
      <c r="A29" s="68">
        <v>5</v>
      </c>
      <c r="B29" s="69" t="s">
        <v>399</v>
      </c>
      <c r="C29" s="68" t="s">
        <v>108</v>
      </c>
      <c r="D29" s="72" t="s">
        <v>167</v>
      </c>
      <c r="E29" s="67"/>
      <c r="F29" s="67"/>
      <c r="G29" s="67"/>
      <c r="H29" s="67"/>
      <c r="I29" s="67"/>
      <c r="J29" s="67"/>
    </row>
    <row r="30" spans="1:10" ht="12.75">
      <c r="A30" s="68" t="s">
        <v>109</v>
      </c>
      <c r="B30" s="76" t="s">
        <v>396</v>
      </c>
      <c r="C30" s="68" t="s">
        <v>104</v>
      </c>
      <c r="D30" s="72">
        <v>1</v>
      </c>
      <c r="E30" s="67"/>
      <c r="F30" s="67"/>
      <c r="G30" s="67"/>
      <c r="H30" s="67"/>
      <c r="I30" s="67"/>
      <c r="J30" s="67"/>
    </row>
    <row r="31" spans="1:10" ht="12.75">
      <c r="A31" s="68" t="s">
        <v>111</v>
      </c>
      <c r="B31" s="76" t="s">
        <v>397</v>
      </c>
      <c r="C31" s="68" t="s">
        <v>104</v>
      </c>
      <c r="D31" s="72">
        <v>1</v>
      </c>
      <c r="E31" s="67"/>
      <c r="F31" s="67"/>
      <c r="G31" s="67"/>
      <c r="H31" s="67"/>
      <c r="I31" s="67"/>
      <c r="J31" s="67"/>
    </row>
    <row r="32" spans="1:10" ht="12.75">
      <c r="A32" s="68" t="s">
        <v>113</v>
      </c>
      <c r="B32" s="76" t="s">
        <v>398</v>
      </c>
      <c r="C32" s="68" t="s">
        <v>400</v>
      </c>
      <c r="D32" s="72">
        <v>1</v>
      </c>
      <c r="E32" s="67"/>
      <c r="F32" s="67"/>
      <c r="G32" s="67"/>
      <c r="H32" s="67"/>
      <c r="I32" s="67"/>
      <c r="J32" s="67"/>
    </row>
    <row r="33" spans="1:10" ht="12.75">
      <c r="A33" s="68" t="s">
        <v>115</v>
      </c>
      <c r="B33" s="76" t="s">
        <v>274</v>
      </c>
      <c r="C33" s="68" t="s">
        <v>400</v>
      </c>
      <c r="D33" s="72">
        <v>1</v>
      </c>
      <c r="E33" s="67"/>
      <c r="F33" s="67"/>
      <c r="G33" s="67"/>
      <c r="H33" s="67"/>
      <c r="I33" s="67"/>
      <c r="J33" s="67"/>
    </row>
    <row r="34" spans="1:10" ht="12.75">
      <c r="A34" s="68">
        <v>6</v>
      </c>
      <c r="B34" s="69" t="s">
        <v>401</v>
      </c>
      <c r="C34" s="68" t="s">
        <v>104</v>
      </c>
      <c r="D34" s="72">
        <v>80</v>
      </c>
      <c r="E34" s="67"/>
      <c r="F34" s="67"/>
      <c r="G34" s="67"/>
      <c r="H34" s="67"/>
      <c r="I34" s="67"/>
      <c r="J34" s="67"/>
    </row>
    <row r="35" spans="1:10" ht="12.75">
      <c r="A35" s="68">
        <v>7</v>
      </c>
      <c r="B35" s="69" t="s">
        <v>402</v>
      </c>
      <c r="C35" s="68" t="s">
        <v>403</v>
      </c>
      <c r="D35" s="72">
        <v>420</v>
      </c>
      <c r="E35" s="67"/>
      <c r="F35" s="67"/>
      <c r="G35" s="67"/>
      <c r="H35" s="67"/>
      <c r="I35" s="67"/>
      <c r="J35" s="67"/>
    </row>
    <row r="36" spans="1:10" ht="12.75">
      <c r="A36" s="68">
        <v>8</v>
      </c>
      <c r="B36" s="69" t="s">
        <v>404</v>
      </c>
      <c r="C36" s="68" t="s">
        <v>108</v>
      </c>
      <c r="D36" s="72" t="s">
        <v>167</v>
      </c>
      <c r="E36" s="67"/>
      <c r="F36" s="67"/>
      <c r="G36" s="67"/>
      <c r="H36" s="67"/>
      <c r="I36" s="67"/>
      <c r="J36" s="67"/>
    </row>
    <row r="37" spans="1:10" ht="12.75">
      <c r="A37" s="68" t="s">
        <v>140</v>
      </c>
      <c r="B37" s="76" t="s">
        <v>405</v>
      </c>
      <c r="C37" s="68" t="s">
        <v>104</v>
      </c>
      <c r="D37" s="72">
        <v>2</v>
      </c>
      <c r="E37" s="67"/>
      <c r="F37" s="67"/>
      <c r="G37" s="67"/>
      <c r="H37" s="67"/>
      <c r="I37" s="67"/>
      <c r="J37" s="67"/>
    </row>
    <row r="38" spans="1:10" ht="12.75">
      <c r="A38" s="68" t="s">
        <v>141</v>
      </c>
      <c r="B38" s="76" t="s">
        <v>406</v>
      </c>
      <c r="C38" s="68" t="s">
        <v>104</v>
      </c>
      <c r="D38" s="72">
        <v>200</v>
      </c>
      <c r="E38" s="67"/>
      <c r="F38" s="67"/>
      <c r="G38" s="67"/>
      <c r="H38" s="67"/>
      <c r="I38" s="67"/>
      <c r="J38" s="67"/>
    </row>
    <row r="39" spans="1:10" ht="12.75">
      <c r="A39" s="68" t="s">
        <v>142</v>
      </c>
      <c r="B39" s="76" t="s">
        <v>407</v>
      </c>
      <c r="C39" s="68" t="s">
        <v>104</v>
      </c>
      <c r="D39" s="72">
        <v>2</v>
      </c>
      <c r="E39" s="67"/>
      <c r="F39" s="67"/>
      <c r="G39" s="67"/>
      <c r="H39" s="67"/>
      <c r="I39" s="67"/>
      <c r="J39" s="67"/>
    </row>
    <row r="40" spans="1:10" ht="12.75">
      <c r="A40" s="68" t="s">
        <v>111</v>
      </c>
      <c r="B40" s="69" t="s">
        <v>408</v>
      </c>
      <c r="C40" s="68" t="s">
        <v>104</v>
      </c>
      <c r="D40" s="72">
        <v>320</v>
      </c>
      <c r="E40" s="67"/>
      <c r="F40" s="67"/>
      <c r="G40" s="67"/>
      <c r="H40" s="67"/>
      <c r="I40" s="67"/>
      <c r="J40" s="67"/>
    </row>
    <row r="41" spans="1:10" ht="12.75">
      <c r="A41" s="68" t="s">
        <v>113</v>
      </c>
      <c r="B41" s="69" t="s">
        <v>409</v>
      </c>
      <c r="C41" s="68" t="s">
        <v>104</v>
      </c>
      <c r="D41" s="72">
        <v>5</v>
      </c>
      <c r="E41" s="67"/>
      <c r="F41" s="67"/>
      <c r="G41" s="67"/>
      <c r="H41" s="67"/>
      <c r="I41" s="67"/>
      <c r="J41" s="67"/>
    </row>
    <row r="42" spans="1:10" ht="12.75">
      <c r="A42" s="68">
        <v>9</v>
      </c>
      <c r="B42" s="69" t="s">
        <v>410</v>
      </c>
      <c r="C42" s="68" t="s">
        <v>104</v>
      </c>
      <c r="D42" s="72">
        <v>225</v>
      </c>
      <c r="E42" s="67"/>
      <c r="F42" s="67"/>
      <c r="G42" s="67"/>
      <c r="H42" s="67"/>
      <c r="I42" s="67"/>
      <c r="J42" s="67"/>
    </row>
    <row r="43" spans="1:248" ht="12.75">
      <c r="A43" s="77">
        <v>10</v>
      </c>
      <c r="B43" s="78" t="s">
        <v>411</v>
      </c>
      <c r="C43" s="78"/>
      <c r="D43" s="77"/>
      <c r="E43" s="79"/>
      <c r="F43" s="79"/>
      <c r="G43" s="79"/>
      <c r="H43" s="79"/>
      <c r="I43" s="79"/>
      <c r="J43" s="79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10" s="81" customFormat="1" ht="12.75">
      <c r="A44" s="80" t="s">
        <v>109</v>
      </c>
      <c r="B44" s="77">
        <v>15</v>
      </c>
      <c r="C44" s="70" t="s">
        <v>104</v>
      </c>
      <c r="D44" s="77">
        <v>5</v>
      </c>
      <c r="E44" s="77"/>
      <c r="F44" s="77"/>
      <c r="G44" s="77"/>
      <c r="H44" s="77"/>
      <c r="I44" s="77"/>
      <c r="J44" s="77"/>
    </row>
    <row r="45" spans="1:10" s="81" customFormat="1" ht="12.75">
      <c r="A45" s="80" t="s">
        <v>111</v>
      </c>
      <c r="B45" s="77">
        <v>20</v>
      </c>
      <c r="C45" s="70" t="s">
        <v>104</v>
      </c>
      <c r="D45" s="77">
        <v>5</v>
      </c>
      <c r="E45" s="77"/>
      <c r="F45" s="77"/>
      <c r="G45" s="77"/>
      <c r="H45" s="77"/>
      <c r="I45" s="77"/>
      <c r="J45" s="77"/>
    </row>
    <row r="46" spans="1:24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6" sqref="A6"/>
    </sheetView>
  </sheetViews>
  <sheetFormatPr defaultColWidth="12.57421875" defaultRowHeight="12.75"/>
  <cols>
    <col min="1" max="1" width="7.00390625" style="0" customWidth="1"/>
    <col min="2" max="2" width="40.421875" style="0" customWidth="1"/>
    <col min="3" max="16384" width="11.57421875" style="0" customWidth="1"/>
  </cols>
  <sheetData>
    <row r="1" spans="1:2" ht="12.75">
      <c r="A1" s="220">
        <v>62</v>
      </c>
      <c r="B1" s="105" t="s">
        <v>73</v>
      </c>
    </row>
    <row r="3" ht="12.75">
      <c r="B3" s="245" t="s">
        <v>63</v>
      </c>
    </row>
    <row r="5" spans="1:10" ht="12.75">
      <c r="A5" s="21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29">
        <v>1</v>
      </c>
      <c r="B6" s="30" t="s">
        <v>981</v>
      </c>
      <c r="C6" s="29" t="s">
        <v>146</v>
      </c>
      <c r="D6" s="29">
        <v>1</v>
      </c>
      <c r="E6" s="79"/>
      <c r="F6" s="79"/>
      <c r="G6" s="79"/>
      <c r="H6" s="79"/>
      <c r="I6" s="79"/>
      <c r="J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6" sqref="A6"/>
    </sheetView>
  </sheetViews>
  <sheetFormatPr defaultColWidth="12.57421875" defaultRowHeight="12.75"/>
  <cols>
    <col min="1" max="1" width="7.00390625" style="0" customWidth="1"/>
    <col min="2" max="2" width="40.421875" style="0" customWidth="1"/>
    <col min="3" max="16384" width="11.57421875" style="0" customWidth="1"/>
  </cols>
  <sheetData>
    <row r="1" spans="1:2" ht="12.75">
      <c r="A1" s="220">
        <v>63</v>
      </c>
      <c r="B1" s="105" t="s">
        <v>73</v>
      </c>
    </row>
    <row r="3" ht="12.75">
      <c r="B3" s="245" t="s">
        <v>64</v>
      </c>
    </row>
    <row r="5" spans="1:10" ht="12.75">
      <c r="A5" s="21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29">
        <v>1</v>
      </c>
      <c r="B6" s="30" t="s">
        <v>982</v>
      </c>
      <c r="C6" s="78"/>
      <c r="D6" s="78"/>
      <c r="E6" s="79"/>
      <c r="F6" s="79"/>
      <c r="G6" s="79"/>
      <c r="H6" s="79"/>
      <c r="I6" s="79"/>
      <c r="J6" s="79"/>
    </row>
    <row r="7" spans="1:10" ht="12.75">
      <c r="A7" s="29" t="s">
        <v>85</v>
      </c>
      <c r="B7" s="30" t="s">
        <v>983</v>
      </c>
      <c r="C7" s="29" t="s">
        <v>146</v>
      </c>
      <c r="D7" s="29">
        <v>350</v>
      </c>
      <c r="E7" s="79"/>
      <c r="F7" s="79"/>
      <c r="G7" s="79"/>
      <c r="H7" s="79"/>
      <c r="I7" s="79"/>
      <c r="J7" s="79"/>
    </row>
    <row r="8" spans="1:10" ht="12.75">
      <c r="A8" s="29" t="s">
        <v>88</v>
      </c>
      <c r="B8" s="30" t="s">
        <v>984</v>
      </c>
      <c r="C8" s="29" t="s">
        <v>146</v>
      </c>
      <c r="D8" s="29">
        <v>700</v>
      </c>
      <c r="E8" s="79"/>
      <c r="F8" s="79"/>
      <c r="G8" s="79"/>
      <c r="H8" s="79"/>
      <c r="I8" s="79"/>
      <c r="J8" s="79"/>
    </row>
    <row r="9" spans="1:10" ht="12.75">
      <c r="A9" s="77">
        <v>2</v>
      </c>
      <c r="B9" s="196" t="s">
        <v>985</v>
      </c>
      <c r="C9" s="77" t="s">
        <v>146</v>
      </c>
      <c r="D9" s="77">
        <v>200</v>
      </c>
      <c r="E9" s="79"/>
      <c r="F9" s="79"/>
      <c r="G9" s="79"/>
      <c r="H9" s="79"/>
      <c r="I9" s="79"/>
      <c r="J9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47.7109375" style="0" customWidth="1"/>
    <col min="3" max="16384" width="11.57421875" style="0" customWidth="1"/>
  </cols>
  <sheetData>
    <row r="1" spans="1:6" ht="12.75">
      <c r="A1" s="40">
        <v>64</v>
      </c>
      <c r="B1" s="42" t="s">
        <v>73</v>
      </c>
      <c r="C1" s="62"/>
      <c r="D1" s="60"/>
      <c r="E1" s="61"/>
      <c r="F1" s="61"/>
    </row>
    <row r="2" spans="1:6" ht="12.75">
      <c r="A2" s="40"/>
      <c r="B2" s="63" t="s">
        <v>986</v>
      </c>
      <c r="C2" s="62"/>
      <c r="D2" s="60"/>
      <c r="E2" s="61"/>
      <c r="F2" s="61"/>
    </row>
    <row r="3" spans="1:6" ht="12.75">
      <c r="A3" s="60"/>
      <c r="B3" s="61"/>
      <c r="C3" s="61"/>
      <c r="D3" s="60"/>
      <c r="E3" s="61"/>
      <c r="F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17" customFormat="1" ht="12.75">
      <c r="A5" s="83">
        <v>1</v>
      </c>
      <c r="B5" s="84" t="s">
        <v>987</v>
      </c>
      <c r="C5" s="83" t="s">
        <v>146</v>
      </c>
      <c r="D5" s="83">
        <v>2000</v>
      </c>
      <c r="E5" s="67"/>
      <c r="F5" s="67"/>
      <c r="G5" s="57"/>
      <c r="H5" s="57"/>
      <c r="I5" s="57"/>
      <c r="J5" s="57"/>
    </row>
    <row r="6" spans="1:10" ht="12.75">
      <c r="A6" s="77">
        <v>2</v>
      </c>
      <c r="B6" s="246" t="s">
        <v>988</v>
      </c>
      <c r="C6" s="83" t="s">
        <v>146</v>
      </c>
      <c r="D6" s="77">
        <v>6</v>
      </c>
      <c r="E6" s="79"/>
      <c r="F6" s="79"/>
      <c r="G6" s="79"/>
      <c r="H6" s="79"/>
      <c r="I6" s="79"/>
      <c r="J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47.7109375" style="0" customWidth="1"/>
    <col min="3" max="16384" width="11.57421875" style="0" customWidth="1"/>
  </cols>
  <sheetData>
    <row r="1" spans="1:6" ht="12.75">
      <c r="A1" s="40">
        <v>65</v>
      </c>
      <c r="B1" s="42" t="s">
        <v>73</v>
      </c>
      <c r="C1" s="62"/>
      <c r="D1" s="60"/>
      <c r="E1" s="61"/>
      <c r="F1" s="61"/>
    </row>
    <row r="2" spans="1:6" ht="12.75">
      <c r="A2" s="40"/>
      <c r="B2" s="63" t="s">
        <v>66</v>
      </c>
      <c r="C2" s="62"/>
      <c r="D2" s="60"/>
      <c r="E2" s="61"/>
      <c r="F2" s="61"/>
    </row>
    <row r="3" spans="1:6" ht="12.75">
      <c r="A3" s="60"/>
      <c r="B3" s="61"/>
      <c r="C3" s="61"/>
      <c r="D3" s="60"/>
      <c r="E3" s="61"/>
      <c r="F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17" customFormat="1" ht="12.75">
      <c r="A5" s="83">
        <v>1</v>
      </c>
      <c r="B5" s="119" t="s">
        <v>989</v>
      </c>
      <c r="C5" s="83" t="s">
        <v>146</v>
      </c>
      <c r="D5" s="83">
        <v>150</v>
      </c>
      <c r="E5" s="67"/>
      <c r="F5" s="67"/>
      <c r="G5" s="57"/>
      <c r="H5" s="57"/>
      <c r="I5" s="57"/>
      <c r="J5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5" sqref="B5"/>
    </sheetView>
  </sheetViews>
  <sheetFormatPr defaultColWidth="12.57421875" defaultRowHeight="12.75"/>
  <cols>
    <col min="1" max="1" width="11.57421875" style="0" customWidth="1"/>
    <col min="2" max="2" width="47.7109375" style="0" customWidth="1"/>
    <col min="3" max="16384" width="11.57421875" style="0" customWidth="1"/>
  </cols>
  <sheetData>
    <row r="1" spans="1:6" ht="12.75">
      <c r="A1" s="40">
        <v>66</v>
      </c>
      <c r="B1" s="42" t="s">
        <v>73</v>
      </c>
      <c r="C1" s="62"/>
      <c r="D1" s="60"/>
      <c r="E1" s="61"/>
      <c r="F1" s="61"/>
    </row>
    <row r="2" spans="1:6" ht="12.75">
      <c r="A2" s="40"/>
      <c r="B2" s="63" t="s">
        <v>990</v>
      </c>
      <c r="C2" s="62"/>
      <c r="D2" s="60"/>
      <c r="E2" s="61"/>
      <c r="F2" s="61"/>
    </row>
    <row r="3" spans="1:6" ht="12.75">
      <c r="A3" s="60"/>
      <c r="B3" s="61"/>
      <c r="C3" s="61"/>
      <c r="D3" s="60"/>
      <c r="E3" s="61"/>
      <c r="F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s="17" customFormat="1" ht="12.75">
      <c r="A5" s="73">
        <v>1</v>
      </c>
      <c r="B5" s="247" t="s">
        <v>991</v>
      </c>
      <c r="C5" s="83" t="s">
        <v>146</v>
      </c>
      <c r="D5" s="83">
        <v>60</v>
      </c>
      <c r="E5" s="67"/>
      <c r="F5" s="67"/>
      <c r="G5" s="57"/>
      <c r="H5" s="57"/>
      <c r="I5" s="57"/>
      <c r="J5" s="57"/>
    </row>
    <row r="7" ht="12.75">
      <c r="B7" s="20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7">
      <selection activeCell="A5" sqref="A5"/>
    </sheetView>
  </sheetViews>
  <sheetFormatPr defaultColWidth="12.57421875" defaultRowHeight="12.75"/>
  <cols>
    <col min="1" max="1" width="11.57421875" style="81" customWidth="1"/>
    <col min="2" max="2" width="47.7109375" style="0" customWidth="1"/>
    <col min="3" max="4" width="11.57421875" style="81" customWidth="1"/>
    <col min="5" max="16384" width="11.57421875" style="0" customWidth="1"/>
  </cols>
  <sheetData>
    <row r="1" spans="1:6" ht="12.75">
      <c r="A1" s="40">
        <v>67</v>
      </c>
      <c r="B1" s="42" t="s">
        <v>73</v>
      </c>
      <c r="C1" s="62"/>
      <c r="D1" s="60"/>
      <c r="E1" s="61"/>
      <c r="F1" s="61"/>
    </row>
    <row r="2" spans="1:6" ht="12.75">
      <c r="A2" s="40"/>
      <c r="B2" s="63" t="s">
        <v>68</v>
      </c>
      <c r="C2" s="62"/>
      <c r="D2" s="60"/>
      <c r="E2" s="61"/>
      <c r="F2" s="61"/>
    </row>
    <row r="3" spans="1:6" ht="12.75">
      <c r="A3" s="60"/>
      <c r="B3" s="61"/>
      <c r="C3" s="60"/>
      <c r="D3" s="60"/>
      <c r="E3" s="61"/>
      <c r="F3" s="61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80">
        <v>1</v>
      </c>
      <c r="B5" s="248" t="s">
        <v>992</v>
      </c>
      <c r="C5" s="80" t="s">
        <v>208</v>
      </c>
      <c r="D5" s="80">
        <v>100</v>
      </c>
      <c r="E5" s="79"/>
      <c r="F5" s="79"/>
      <c r="G5" s="79"/>
      <c r="H5" s="79"/>
      <c r="I5" s="79"/>
      <c r="J5" s="79"/>
    </row>
    <row r="6" spans="1:10" ht="12.75">
      <c r="A6" s="80">
        <v>2</v>
      </c>
      <c r="B6" s="196" t="s">
        <v>993</v>
      </c>
      <c r="C6" s="80" t="s">
        <v>208</v>
      </c>
      <c r="D6" s="80">
        <v>200</v>
      </c>
      <c r="E6" s="79"/>
      <c r="F6" s="79"/>
      <c r="G6" s="79"/>
      <c r="H6" s="79"/>
      <c r="I6" s="79"/>
      <c r="J6" s="79"/>
    </row>
    <row r="7" spans="1:10" ht="12.75">
      <c r="A7" s="80">
        <v>3</v>
      </c>
      <c r="B7" s="248" t="s">
        <v>994</v>
      </c>
      <c r="C7" s="80"/>
      <c r="D7" s="80"/>
      <c r="E7" s="79"/>
      <c r="F7" s="79"/>
      <c r="G7" s="79"/>
      <c r="H7" s="79"/>
      <c r="I7" s="79"/>
      <c r="J7" s="79"/>
    </row>
    <row r="8" spans="1:10" ht="12.75">
      <c r="A8" s="80" t="s">
        <v>85</v>
      </c>
      <c r="B8" s="78" t="s">
        <v>995</v>
      </c>
      <c r="C8" s="80" t="s">
        <v>208</v>
      </c>
      <c r="D8" s="80">
        <v>50</v>
      </c>
      <c r="E8" s="79"/>
      <c r="F8" s="79"/>
      <c r="G8" s="79"/>
      <c r="H8" s="79"/>
      <c r="I8" s="79"/>
      <c r="J8" s="79"/>
    </row>
    <row r="9" spans="1:10" ht="12.75">
      <c r="A9" s="80" t="s">
        <v>88</v>
      </c>
      <c r="B9" s="78" t="s">
        <v>996</v>
      </c>
      <c r="C9" s="80" t="s">
        <v>208</v>
      </c>
      <c r="D9" s="80">
        <v>25</v>
      </c>
      <c r="E9" s="79"/>
      <c r="F9" s="79"/>
      <c r="G9" s="79"/>
      <c r="H9" s="79"/>
      <c r="I9" s="79"/>
      <c r="J9" s="79"/>
    </row>
    <row r="10" spans="1:10" ht="12.75">
      <c r="A10" s="80" t="s">
        <v>91</v>
      </c>
      <c r="B10" s="78" t="s">
        <v>997</v>
      </c>
      <c r="C10" s="80" t="s">
        <v>208</v>
      </c>
      <c r="D10" s="80">
        <v>25</v>
      </c>
      <c r="E10" s="79"/>
      <c r="F10" s="79"/>
      <c r="G10" s="79"/>
      <c r="H10" s="79"/>
      <c r="I10" s="79"/>
      <c r="J10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6" sqref="A6"/>
    </sheetView>
  </sheetViews>
  <sheetFormatPr defaultColWidth="12.57421875" defaultRowHeight="12.75"/>
  <cols>
    <col min="1" max="1" width="11.57421875" style="0" customWidth="1"/>
    <col min="2" max="2" width="47.7109375" style="0" customWidth="1"/>
    <col min="3" max="16384" width="11.57421875" style="0" customWidth="1"/>
  </cols>
  <sheetData>
    <row r="1" spans="1:5" ht="12.75">
      <c r="A1" s="40">
        <v>68</v>
      </c>
      <c r="B1" s="42" t="s">
        <v>73</v>
      </c>
      <c r="C1" s="62"/>
      <c r="D1" s="60"/>
      <c r="E1" s="61"/>
    </row>
    <row r="2" spans="1:5" ht="12.75">
      <c r="A2" s="40"/>
      <c r="B2" s="42"/>
      <c r="C2" s="62"/>
      <c r="D2" s="60"/>
      <c r="E2" s="61"/>
    </row>
    <row r="3" spans="1:5" ht="12.75">
      <c r="A3" s="40"/>
      <c r="B3" s="63" t="s">
        <v>69</v>
      </c>
      <c r="C3" s="62"/>
      <c r="D3" s="60"/>
      <c r="E3" s="61"/>
    </row>
    <row r="4" spans="1:5" ht="12.75">
      <c r="A4" s="60"/>
      <c r="B4" s="61"/>
      <c r="C4" s="61"/>
      <c r="D4" s="60"/>
      <c r="E4" s="61"/>
    </row>
    <row r="5" spans="1:10" ht="12.75">
      <c r="A5" s="21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s="17" customFormat="1" ht="12.75">
      <c r="A6" s="83">
        <v>1</v>
      </c>
      <c r="B6" s="249" t="s">
        <v>998</v>
      </c>
      <c r="C6" s="83" t="s">
        <v>146</v>
      </c>
      <c r="D6" s="83">
        <v>3</v>
      </c>
      <c r="E6" s="67"/>
      <c r="F6" s="57"/>
      <c r="G6" s="57"/>
      <c r="H6" s="57"/>
      <c r="I6" s="57"/>
      <c r="J6" s="57"/>
    </row>
    <row r="7" spans="1:10" ht="12.75">
      <c r="A7" s="80" t="s">
        <v>85</v>
      </c>
      <c r="B7" s="249" t="s">
        <v>999</v>
      </c>
      <c r="C7" s="80" t="s">
        <v>355</v>
      </c>
      <c r="D7" s="80">
        <v>30</v>
      </c>
      <c r="E7" s="79"/>
      <c r="F7" s="79"/>
      <c r="G7" s="79"/>
      <c r="H7" s="79"/>
      <c r="I7" s="79"/>
      <c r="J7" s="79"/>
    </row>
    <row r="8" spans="1:10" ht="12.75">
      <c r="A8" s="80" t="s">
        <v>88</v>
      </c>
      <c r="B8" s="249" t="s">
        <v>1000</v>
      </c>
      <c r="C8" s="80" t="s">
        <v>355</v>
      </c>
      <c r="D8" s="80">
        <v>12</v>
      </c>
      <c r="E8" s="79"/>
      <c r="F8" s="79"/>
      <c r="G8" s="79"/>
      <c r="H8" s="79"/>
      <c r="I8" s="79"/>
      <c r="J8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P7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47.7109375" style="0" customWidth="1"/>
    <col min="3" max="16384" width="11.57421875" style="0" customWidth="1"/>
  </cols>
  <sheetData>
    <row r="1" spans="1:4" ht="12.75">
      <c r="A1" s="40">
        <v>69</v>
      </c>
      <c r="B1" s="42" t="s">
        <v>73</v>
      </c>
      <c r="C1" s="62"/>
      <c r="D1" s="60"/>
    </row>
    <row r="2" spans="1:4" ht="12.75">
      <c r="A2" s="40"/>
      <c r="B2" s="42"/>
      <c r="C2" s="62"/>
      <c r="D2" s="60"/>
    </row>
    <row r="3" spans="1:4" ht="12.75">
      <c r="A3" s="40"/>
      <c r="B3" s="63" t="s">
        <v>1001</v>
      </c>
      <c r="C3" s="62"/>
      <c r="D3" s="60"/>
    </row>
    <row r="4" spans="1:4" ht="12.75">
      <c r="A4" s="60"/>
      <c r="B4" s="61"/>
      <c r="C4" s="61"/>
      <c r="D4" s="60"/>
    </row>
    <row r="5" spans="1:250" s="61" customFormat="1" ht="12.75">
      <c r="A5" s="21" t="s">
        <v>74</v>
      </c>
      <c r="B5" s="22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  <c r="IF5" s="42"/>
      <c r="IG5" s="42"/>
      <c r="IH5" s="42"/>
      <c r="II5" s="42"/>
      <c r="IJ5" s="42"/>
      <c r="IK5" s="42"/>
      <c r="IL5" s="42"/>
      <c r="IM5"/>
      <c r="IN5"/>
      <c r="IO5"/>
      <c r="IP5"/>
    </row>
    <row r="6" spans="1:250" s="61" customFormat="1" ht="12.75">
      <c r="A6" s="66">
        <v>1</v>
      </c>
      <c r="B6" s="67" t="s">
        <v>1002</v>
      </c>
      <c r="C6" s="66" t="s">
        <v>493</v>
      </c>
      <c r="D6" s="66">
        <v>4</v>
      </c>
      <c r="E6" s="67"/>
      <c r="F6" s="67"/>
      <c r="G6" s="67"/>
      <c r="H6" s="67"/>
      <c r="I6" s="67"/>
      <c r="J6" s="67"/>
      <c r="IF6" s="42"/>
      <c r="IG6" s="42"/>
      <c r="IH6" s="42"/>
      <c r="II6" s="42"/>
      <c r="IJ6" s="42"/>
      <c r="IK6" s="42"/>
      <c r="IL6" s="42"/>
      <c r="IM6"/>
      <c r="IN6"/>
      <c r="IO6"/>
      <c r="IP6"/>
    </row>
    <row r="7" spans="1:250" s="61" customFormat="1" ht="12.75">
      <c r="A7" s="66">
        <v>2</v>
      </c>
      <c r="B7" s="67" t="s">
        <v>1003</v>
      </c>
      <c r="C7" s="66" t="s">
        <v>106</v>
      </c>
      <c r="D7" s="66">
        <v>20</v>
      </c>
      <c r="E7" s="67"/>
      <c r="F7" s="67"/>
      <c r="G7" s="67"/>
      <c r="H7" s="67"/>
      <c r="I7" s="67"/>
      <c r="J7" s="67"/>
      <c r="IF7" s="42"/>
      <c r="IG7" s="42"/>
      <c r="IH7" s="42"/>
      <c r="II7" s="42"/>
      <c r="IJ7" s="42"/>
      <c r="IK7" s="42"/>
      <c r="IL7" s="42"/>
      <c r="IM7"/>
      <c r="IN7"/>
      <c r="IO7"/>
      <c r="IP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6" sqref="E6"/>
    </sheetView>
  </sheetViews>
  <sheetFormatPr defaultColWidth="12.57421875" defaultRowHeight="12.75"/>
  <cols>
    <col min="1" max="1" width="11.57421875" style="220" customWidth="1"/>
    <col min="2" max="2" width="49.7109375" style="0" customWidth="1"/>
    <col min="3" max="16384" width="11.57421875" style="0" customWidth="1"/>
  </cols>
  <sheetData>
    <row r="1" spans="1:4" ht="12.75">
      <c r="A1" s="40">
        <v>70</v>
      </c>
      <c r="B1" s="203" t="s">
        <v>73</v>
      </c>
      <c r="C1" s="62"/>
      <c r="D1" s="60"/>
    </row>
    <row r="2" spans="1:4" ht="12.75">
      <c r="A2" s="40"/>
      <c r="B2" s="203"/>
      <c r="C2" s="62"/>
      <c r="D2" s="60"/>
    </row>
    <row r="3" spans="1:4" ht="12.75">
      <c r="A3" s="40"/>
      <c r="B3" s="204" t="s">
        <v>1004</v>
      </c>
      <c r="C3" s="62"/>
      <c r="D3" s="60"/>
    </row>
    <row r="4" spans="1:4" ht="12.75">
      <c r="A4" s="60"/>
      <c r="B4" s="132"/>
      <c r="C4" s="61"/>
      <c r="D4" s="60"/>
    </row>
    <row r="5" spans="1:10" ht="12.75">
      <c r="A5" s="21" t="s">
        <v>74</v>
      </c>
      <c r="B5" s="205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77">
        <v>1</v>
      </c>
      <c r="B6" s="196" t="s">
        <v>1005</v>
      </c>
      <c r="C6" s="77" t="s">
        <v>208</v>
      </c>
      <c r="D6" s="77">
        <v>5</v>
      </c>
      <c r="E6" s="79"/>
      <c r="F6" s="79"/>
      <c r="G6" s="79"/>
      <c r="H6" s="79"/>
      <c r="I6" s="79"/>
      <c r="J6" s="79"/>
    </row>
    <row r="7" spans="1:10" ht="12.75">
      <c r="A7" s="77">
        <v>2</v>
      </c>
      <c r="B7" s="250" t="s">
        <v>1006</v>
      </c>
      <c r="C7" s="77"/>
      <c r="D7" s="77"/>
      <c r="E7" s="79"/>
      <c r="F7" s="79"/>
      <c r="G7" s="79"/>
      <c r="H7" s="79"/>
      <c r="I7" s="79"/>
      <c r="J7" s="79"/>
    </row>
    <row r="8" spans="1:10" ht="12.75">
      <c r="A8" s="77" t="s">
        <v>85</v>
      </c>
      <c r="B8" s="80" t="s">
        <v>1007</v>
      </c>
      <c r="C8" s="77" t="s">
        <v>208</v>
      </c>
      <c r="D8" s="77">
        <v>5</v>
      </c>
      <c r="E8" s="79"/>
      <c r="F8" s="79"/>
      <c r="G8" s="79"/>
      <c r="H8" s="79"/>
      <c r="I8" s="79"/>
      <c r="J8" s="79"/>
    </row>
    <row r="9" spans="1:10" ht="12.75">
      <c r="A9" s="80" t="s">
        <v>88</v>
      </c>
      <c r="B9" s="80" t="s">
        <v>1008</v>
      </c>
      <c r="C9" s="77" t="s">
        <v>208</v>
      </c>
      <c r="D9" s="77">
        <v>5</v>
      </c>
      <c r="E9" s="79"/>
      <c r="F9" s="79"/>
      <c r="G9" s="79"/>
      <c r="H9" s="79"/>
      <c r="I9" s="79"/>
      <c r="J9" s="79"/>
    </row>
    <row r="10" spans="1:10" ht="12.75">
      <c r="A10" s="80" t="s">
        <v>91</v>
      </c>
      <c r="B10" s="80" t="s">
        <v>1009</v>
      </c>
      <c r="C10" s="77" t="s">
        <v>208</v>
      </c>
      <c r="D10" s="77">
        <v>5</v>
      </c>
      <c r="E10" s="79"/>
      <c r="F10" s="79"/>
      <c r="G10" s="79"/>
      <c r="H10" s="79"/>
      <c r="I10" s="79"/>
      <c r="J10" s="79"/>
    </row>
    <row r="11" spans="1:10" ht="12.75">
      <c r="A11" s="80" t="s">
        <v>93</v>
      </c>
      <c r="B11" s="80" t="s">
        <v>1010</v>
      </c>
      <c r="C11" s="77" t="s">
        <v>208</v>
      </c>
      <c r="D11" s="77">
        <v>5</v>
      </c>
      <c r="E11" s="79"/>
      <c r="F11" s="79"/>
      <c r="G11" s="79"/>
      <c r="H11" s="79"/>
      <c r="I11" s="79"/>
      <c r="J11" s="79"/>
    </row>
    <row r="12" ht="12.75">
      <c r="B12" s="189"/>
    </row>
    <row r="13" ht="12.75">
      <c r="B13" s="189"/>
    </row>
    <row r="14" ht="12.75">
      <c r="B14" s="189"/>
    </row>
    <row r="15" ht="12.75">
      <c r="B15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8" sqref="G18"/>
    </sheetView>
  </sheetViews>
  <sheetFormatPr defaultColWidth="12.57421875" defaultRowHeight="12.75"/>
  <cols>
    <col min="1" max="1" width="11.57421875" style="220" customWidth="1"/>
    <col min="2" max="2" width="49.7109375" style="0" customWidth="1"/>
    <col min="3" max="16384" width="11.57421875" style="0" customWidth="1"/>
  </cols>
  <sheetData>
    <row r="1" spans="1:4" ht="12.75">
      <c r="A1" s="40">
        <v>71</v>
      </c>
      <c r="B1" s="203" t="s">
        <v>73</v>
      </c>
      <c r="C1" s="62"/>
      <c r="D1" s="60"/>
    </row>
    <row r="2" spans="1:4" ht="12.75">
      <c r="A2" s="40"/>
      <c r="B2" s="203"/>
      <c r="C2" s="62"/>
      <c r="D2" s="60"/>
    </row>
    <row r="3" spans="1:4" ht="12.75">
      <c r="A3" s="40"/>
      <c r="B3" s="204" t="s">
        <v>72</v>
      </c>
      <c r="C3" s="62"/>
      <c r="D3" s="60"/>
    </row>
    <row r="4" spans="1:4" ht="12.75">
      <c r="A4" s="60"/>
      <c r="B4" s="132"/>
      <c r="C4" s="61"/>
      <c r="D4" s="60"/>
    </row>
    <row r="5" spans="1:10" ht="12.75">
      <c r="A5" s="21" t="s">
        <v>74</v>
      </c>
      <c r="B5" s="205" t="s">
        <v>75</v>
      </c>
      <c r="C5" s="22" t="s">
        <v>76</v>
      </c>
      <c r="D5" s="23" t="s">
        <v>77</v>
      </c>
      <c r="E5" s="24" t="s">
        <v>78</v>
      </c>
      <c r="F5" s="24" t="s">
        <v>79</v>
      </c>
      <c r="G5" s="22" t="s">
        <v>80</v>
      </c>
      <c r="H5" s="25" t="s">
        <v>81</v>
      </c>
      <c r="I5" s="25" t="s">
        <v>82</v>
      </c>
      <c r="J5" s="25" t="s">
        <v>83</v>
      </c>
    </row>
    <row r="6" spans="1:10" ht="12.75">
      <c r="A6" s="77">
        <v>1</v>
      </c>
      <c r="B6" s="196" t="s">
        <v>1011</v>
      </c>
      <c r="C6" s="78"/>
      <c r="D6" s="78"/>
      <c r="E6" s="79"/>
      <c r="F6" s="79"/>
      <c r="G6" s="79"/>
      <c r="H6" s="79"/>
      <c r="I6" s="79"/>
      <c r="J6" s="79"/>
    </row>
    <row r="7" spans="1:10" ht="12.75">
      <c r="A7" s="77" t="s">
        <v>85</v>
      </c>
      <c r="B7" s="80">
        <v>6.5</v>
      </c>
      <c r="C7" s="77" t="s">
        <v>1012</v>
      </c>
      <c r="D7" s="77">
        <v>50</v>
      </c>
      <c r="E7" s="79"/>
      <c r="F7" s="79"/>
      <c r="G7" s="79"/>
      <c r="H7" s="79"/>
      <c r="I7" s="79"/>
      <c r="J7" s="79"/>
    </row>
    <row r="8" spans="1:10" ht="12.75">
      <c r="A8" s="77" t="s">
        <v>88</v>
      </c>
      <c r="B8" s="80">
        <v>7</v>
      </c>
      <c r="C8" s="77" t="s">
        <v>1012</v>
      </c>
      <c r="D8" s="77">
        <v>100</v>
      </c>
      <c r="E8" s="79"/>
      <c r="F8" s="79"/>
      <c r="G8" s="79"/>
      <c r="H8" s="79"/>
      <c r="I8" s="79"/>
      <c r="J8" s="79"/>
    </row>
    <row r="9" ht="12.75">
      <c r="B9" s="189"/>
    </row>
    <row r="10" ht="12.75">
      <c r="B10" s="189"/>
    </row>
    <row r="11" ht="12.75">
      <c r="B11" s="189"/>
    </row>
    <row r="12" ht="12.75">
      <c r="B12" s="189"/>
    </row>
    <row r="13" ht="12.75">
      <c r="B13" s="189"/>
    </row>
    <row r="14" ht="12.75">
      <c r="B14" s="189"/>
    </row>
    <row r="15" ht="12.75">
      <c r="B15" s="18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O122"/>
  <sheetViews>
    <sheetView workbookViewId="0" topLeftCell="A1">
      <selection activeCell="D5" sqref="D5"/>
    </sheetView>
  </sheetViews>
  <sheetFormatPr defaultColWidth="12.57421875" defaultRowHeight="12.75"/>
  <cols>
    <col min="1" max="1" width="4.28125" style="60" customWidth="1"/>
    <col min="2" max="2" width="58.28125" style="61" customWidth="1"/>
    <col min="3" max="3" width="9.8515625" style="60" customWidth="1"/>
    <col min="4" max="4" width="11.57421875" style="60" customWidth="1"/>
    <col min="5" max="238" width="11.57421875" style="61" customWidth="1"/>
    <col min="239" max="245" width="12.00390625" style="42" customWidth="1"/>
    <col min="246" max="249" width="12.00390625" style="17" customWidth="1"/>
    <col min="250" max="16384" width="11.57421875" style="17" customWidth="1"/>
  </cols>
  <sheetData>
    <row r="1" spans="1:3" ht="12.75">
      <c r="A1" s="40">
        <v>7</v>
      </c>
      <c r="B1" s="42" t="s">
        <v>73</v>
      </c>
      <c r="C1" s="62"/>
    </row>
    <row r="2" spans="1:3" ht="12.75">
      <c r="A2" s="40"/>
      <c r="B2" s="82" t="s">
        <v>8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83">
        <v>1</v>
      </c>
      <c r="B5" s="84" t="s">
        <v>412</v>
      </c>
      <c r="C5" s="83" t="s">
        <v>104</v>
      </c>
      <c r="D5" s="83">
        <v>100</v>
      </c>
      <c r="E5" s="67"/>
      <c r="F5" s="67"/>
      <c r="G5" s="67"/>
      <c r="H5" s="67"/>
      <c r="I5" s="67"/>
      <c r="J5" s="67"/>
    </row>
    <row r="6" spans="1:10" ht="12.75">
      <c r="A6" s="83">
        <v>2</v>
      </c>
      <c r="B6" s="84" t="s">
        <v>413</v>
      </c>
      <c r="C6" s="83" t="s">
        <v>108</v>
      </c>
      <c r="D6" s="83" t="s">
        <v>167</v>
      </c>
      <c r="E6" s="67"/>
      <c r="F6" s="67"/>
      <c r="G6" s="67"/>
      <c r="H6" s="67"/>
      <c r="I6" s="67"/>
      <c r="J6" s="67"/>
    </row>
    <row r="7" spans="1:10" ht="12.75">
      <c r="A7" s="83" t="s">
        <v>109</v>
      </c>
      <c r="B7" s="84" t="s">
        <v>414</v>
      </c>
      <c r="C7" s="83" t="s">
        <v>104</v>
      </c>
      <c r="D7" s="83">
        <v>5</v>
      </c>
      <c r="E7" s="67"/>
      <c r="F7" s="67"/>
      <c r="G7" s="67"/>
      <c r="H7" s="67"/>
      <c r="I7" s="67"/>
      <c r="J7" s="67"/>
    </row>
    <row r="8" spans="1:10" ht="12.75">
      <c r="A8" s="83" t="s">
        <v>111</v>
      </c>
      <c r="B8" s="84" t="s">
        <v>415</v>
      </c>
      <c r="C8" s="83" t="s">
        <v>104</v>
      </c>
      <c r="D8" s="83">
        <v>25</v>
      </c>
      <c r="E8" s="67"/>
      <c r="F8" s="67"/>
      <c r="G8" s="67"/>
      <c r="H8" s="67"/>
      <c r="I8" s="67"/>
      <c r="J8" s="67"/>
    </row>
    <row r="9" spans="1:10" ht="12.75">
      <c r="A9" s="83">
        <v>3</v>
      </c>
      <c r="B9" s="84" t="s">
        <v>416</v>
      </c>
      <c r="C9" s="83" t="s">
        <v>108</v>
      </c>
      <c r="D9" s="83" t="s">
        <v>167</v>
      </c>
      <c r="E9" s="67"/>
      <c r="F9" s="67"/>
      <c r="G9" s="67"/>
      <c r="H9" s="67"/>
      <c r="I9" s="67"/>
      <c r="J9" s="67"/>
    </row>
    <row r="10" spans="1:10" ht="12.75">
      <c r="A10" s="83" t="s">
        <v>109</v>
      </c>
      <c r="B10" s="84" t="s">
        <v>417</v>
      </c>
      <c r="C10" s="83" t="s">
        <v>104</v>
      </c>
      <c r="D10" s="83">
        <v>5</v>
      </c>
      <c r="E10" s="67"/>
      <c r="F10" s="67"/>
      <c r="G10" s="67"/>
      <c r="H10" s="67"/>
      <c r="I10" s="67"/>
      <c r="J10" s="67"/>
    </row>
    <row r="11" spans="1:10" ht="12.75">
      <c r="A11" s="83" t="s">
        <v>111</v>
      </c>
      <c r="B11" s="84" t="s">
        <v>418</v>
      </c>
      <c r="C11" s="83" t="s">
        <v>104</v>
      </c>
      <c r="D11" s="83">
        <v>300</v>
      </c>
      <c r="E11" s="67"/>
      <c r="F11" s="67"/>
      <c r="G11" s="67"/>
      <c r="H11" s="67"/>
      <c r="I11" s="67"/>
      <c r="J11" s="67"/>
    </row>
    <row r="12" spans="1:10" ht="12.75">
      <c r="A12" s="83">
        <v>4</v>
      </c>
      <c r="B12" s="84" t="s">
        <v>419</v>
      </c>
      <c r="C12" s="83" t="s">
        <v>420</v>
      </c>
      <c r="D12" s="83">
        <v>150</v>
      </c>
      <c r="E12" s="67"/>
      <c r="F12" s="67"/>
      <c r="G12" s="67"/>
      <c r="H12" s="67"/>
      <c r="I12" s="67"/>
      <c r="J12" s="67"/>
    </row>
    <row r="13" spans="1:10" ht="12.75">
      <c r="A13" s="83">
        <v>5</v>
      </c>
      <c r="B13" s="84" t="s">
        <v>421</v>
      </c>
      <c r="C13" s="83" t="s">
        <v>106</v>
      </c>
      <c r="D13" s="83">
        <v>50</v>
      </c>
      <c r="E13" s="67"/>
      <c r="F13" s="67"/>
      <c r="G13" s="67"/>
      <c r="H13" s="67"/>
      <c r="I13" s="67"/>
      <c r="J13" s="67"/>
    </row>
    <row r="14" spans="1:10" ht="12.75">
      <c r="A14" s="83">
        <v>6</v>
      </c>
      <c r="B14" s="84" t="s">
        <v>422</v>
      </c>
      <c r="C14" s="83" t="s">
        <v>287</v>
      </c>
      <c r="D14" s="83">
        <v>60</v>
      </c>
      <c r="E14" s="67"/>
      <c r="F14" s="67"/>
      <c r="G14" s="67"/>
      <c r="H14" s="67"/>
      <c r="I14" s="67"/>
      <c r="J14" s="67"/>
    </row>
    <row r="15" spans="1:10" ht="12.75">
      <c r="A15" s="83">
        <v>7</v>
      </c>
      <c r="B15" s="84" t="s">
        <v>423</v>
      </c>
      <c r="C15" s="83" t="s">
        <v>104</v>
      </c>
      <c r="D15" s="83">
        <v>800</v>
      </c>
      <c r="E15" s="67"/>
      <c r="F15" s="67"/>
      <c r="G15" s="67"/>
      <c r="H15" s="67"/>
      <c r="I15" s="67"/>
      <c r="J15" s="67"/>
    </row>
    <row r="16" spans="1:10" ht="12.75">
      <c r="A16" s="83">
        <v>8</v>
      </c>
      <c r="B16" s="84" t="s">
        <v>424</v>
      </c>
      <c r="C16" s="83" t="s">
        <v>104</v>
      </c>
      <c r="D16" s="83">
        <v>111575</v>
      </c>
      <c r="E16" s="67"/>
      <c r="F16" s="67"/>
      <c r="G16" s="67"/>
      <c r="H16" s="67"/>
      <c r="I16" s="67"/>
      <c r="J16" s="67"/>
    </row>
    <row r="17" spans="1:10" ht="12.75">
      <c r="A17" s="83">
        <v>9</v>
      </c>
      <c r="B17" s="84" t="s">
        <v>425</v>
      </c>
      <c r="C17" s="83" t="s">
        <v>108</v>
      </c>
      <c r="D17" s="83" t="s">
        <v>167</v>
      </c>
      <c r="E17" s="67"/>
      <c r="F17" s="67"/>
      <c r="G17" s="67"/>
      <c r="H17" s="67"/>
      <c r="I17" s="67"/>
      <c r="J17" s="67"/>
    </row>
    <row r="18" spans="1:10" ht="12.75">
      <c r="A18" s="83" t="s">
        <v>109</v>
      </c>
      <c r="B18" s="84" t="s">
        <v>426</v>
      </c>
      <c r="C18" s="83" t="s">
        <v>104</v>
      </c>
      <c r="D18" s="83">
        <v>3550</v>
      </c>
      <c r="E18" s="67"/>
      <c r="F18" s="67"/>
      <c r="G18" s="67"/>
      <c r="H18" s="67"/>
      <c r="I18" s="67"/>
      <c r="J18" s="67"/>
    </row>
    <row r="19" spans="1:10" ht="12.75">
      <c r="A19" s="83" t="s">
        <v>111</v>
      </c>
      <c r="B19" s="84" t="s">
        <v>427</v>
      </c>
      <c r="C19" s="83" t="s">
        <v>104</v>
      </c>
      <c r="D19" s="83">
        <v>8450</v>
      </c>
      <c r="E19" s="67"/>
      <c r="F19" s="67"/>
      <c r="G19" s="67"/>
      <c r="H19" s="67"/>
      <c r="I19" s="67"/>
      <c r="J19" s="67"/>
    </row>
    <row r="20" spans="1:10" ht="12.75">
      <c r="A20" s="83" t="s">
        <v>113</v>
      </c>
      <c r="B20" s="84" t="s">
        <v>428</v>
      </c>
      <c r="C20" s="83" t="s">
        <v>146</v>
      </c>
      <c r="D20" s="83">
        <v>375</v>
      </c>
      <c r="E20" s="67"/>
      <c r="F20" s="67"/>
      <c r="G20" s="67"/>
      <c r="H20" s="67"/>
      <c r="I20" s="67"/>
      <c r="J20" s="67"/>
    </row>
    <row r="21" spans="1:10" ht="12.75">
      <c r="A21" s="83">
        <v>10</v>
      </c>
      <c r="B21" s="84" t="s">
        <v>429</v>
      </c>
      <c r="C21" s="83" t="s">
        <v>104</v>
      </c>
      <c r="D21" s="83">
        <v>80</v>
      </c>
      <c r="E21" s="67"/>
      <c r="F21" s="67"/>
      <c r="G21" s="67"/>
      <c r="H21" s="67"/>
      <c r="I21" s="67"/>
      <c r="J21" s="67"/>
    </row>
    <row r="22" spans="1:10" ht="12.75">
      <c r="A22" s="83">
        <v>11</v>
      </c>
      <c r="B22" s="84" t="s">
        <v>430</v>
      </c>
      <c r="C22" s="83" t="s">
        <v>355</v>
      </c>
      <c r="D22" s="83">
        <v>40</v>
      </c>
      <c r="E22" s="67"/>
      <c r="F22" s="67"/>
      <c r="G22" s="67"/>
      <c r="H22" s="67"/>
      <c r="I22" s="67"/>
      <c r="J22" s="67"/>
    </row>
    <row r="23" spans="1:10" ht="12.75">
      <c r="A23" s="83">
        <v>12</v>
      </c>
      <c r="B23" s="84" t="s">
        <v>431</v>
      </c>
      <c r="C23" s="83" t="s">
        <v>104</v>
      </c>
      <c r="D23" s="83">
        <v>60</v>
      </c>
      <c r="E23" s="67"/>
      <c r="F23" s="67"/>
      <c r="G23" s="67"/>
      <c r="H23" s="67"/>
      <c r="I23" s="67"/>
      <c r="J23" s="67"/>
    </row>
    <row r="24" spans="1:10" ht="12.75">
      <c r="A24" s="83">
        <v>13</v>
      </c>
      <c r="B24" s="84" t="s">
        <v>432</v>
      </c>
      <c r="C24" s="83" t="s">
        <v>104</v>
      </c>
      <c r="D24" s="83">
        <v>2000</v>
      </c>
      <c r="E24" s="67"/>
      <c r="F24" s="67"/>
      <c r="G24" s="67"/>
      <c r="H24" s="67"/>
      <c r="I24" s="67"/>
      <c r="J24" s="67"/>
    </row>
    <row r="25" spans="1:10" ht="12.75">
      <c r="A25" s="83">
        <v>14</v>
      </c>
      <c r="B25" s="84" t="s">
        <v>433</v>
      </c>
      <c r="C25" s="83" t="s">
        <v>108</v>
      </c>
      <c r="D25" s="83" t="s">
        <v>167</v>
      </c>
      <c r="E25" s="67"/>
      <c r="F25" s="67"/>
      <c r="G25" s="67"/>
      <c r="H25" s="67"/>
      <c r="I25" s="67"/>
      <c r="J25" s="67"/>
    </row>
    <row r="26" spans="1:10" ht="12.75">
      <c r="A26" s="83" t="s">
        <v>109</v>
      </c>
      <c r="B26" s="85" t="s">
        <v>434</v>
      </c>
      <c r="C26" s="83" t="s">
        <v>104</v>
      </c>
      <c r="D26" s="83">
        <v>50</v>
      </c>
      <c r="E26" s="67"/>
      <c r="F26" s="67"/>
      <c r="G26" s="67"/>
      <c r="H26" s="67"/>
      <c r="I26" s="67"/>
      <c r="J26" s="67"/>
    </row>
    <row r="27" spans="1:10" ht="12.75">
      <c r="A27" s="83" t="s">
        <v>111</v>
      </c>
      <c r="B27" s="85" t="s">
        <v>435</v>
      </c>
      <c r="C27" s="83" t="s">
        <v>104</v>
      </c>
      <c r="D27" s="83">
        <v>80</v>
      </c>
      <c r="E27" s="67"/>
      <c r="F27" s="67"/>
      <c r="G27" s="67"/>
      <c r="H27" s="67"/>
      <c r="I27" s="67"/>
      <c r="J27" s="67"/>
    </row>
    <row r="28" spans="1:10" ht="12.75">
      <c r="A28" s="83">
        <v>15</v>
      </c>
      <c r="B28" s="84" t="s">
        <v>436</v>
      </c>
      <c r="C28" s="83" t="s">
        <v>104</v>
      </c>
      <c r="D28" s="83">
        <v>1500</v>
      </c>
      <c r="E28" s="67"/>
      <c r="F28" s="67"/>
      <c r="G28" s="67"/>
      <c r="H28" s="67"/>
      <c r="I28" s="67"/>
      <c r="J28" s="67"/>
    </row>
    <row r="29" spans="1:10" ht="12.75">
      <c r="A29" s="83">
        <v>16</v>
      </c>
      <c r="B29" s="84" t="s">
        <v>437</v>
      </c>
      <c r="C29" s="83" t="s">
        <v>146</v>
      </c>
      <c r="D29" s="83">
        <v>5600</v>
      </c>
      <c r="E29" s="67"/>
      <c r="F29" s="67"/>
      <c r="G29" s="67"/>
      <c r="H29" s="67"/>
      <c r="I29" s="67"/>
      <c r="J29" s="67"/>
    </row>
    <row r="30" spans="1:10" ht="12.75">
      <c r="A30" s="83">
        <v>17</v>
      </c>
      <c r="B30" s="84" t="s">
        <v>438</v>
      </c>
      <c r="C30" s="83" t="s">
        <v>146</v>
      </c>
      <c r="D30" s="83">
        <v>1580</v>
      </c>
      <c r="E30" s="67"/>
      <c r="F30" s="67"/>
      <c r="G30" s="67"/>
      <c r="H30" s="67"/>
      <c r="I30" s="67"/>
      <c r="J30" s="67"/>
    </row>
    <row r="31" spans="1:10" ht="12.75">
      <c r="A31" s="83">
        <v>18</v>
      </c>
      <c r="B31" s="84" t="s">
        <v>439</v>
      </c>
      <c r="C31" s="83" t="s">
        <v>146</v>
      </c>
      <c r="D31" s="83">
        <v>500</v>
      </c>
      <c r="E31" s="67"/>
      <c r="F31" s="67"/>
      <c r="G31" s="67"/>
      <c r="H31" s="67"/>
      <c r="I31" s="67"/>
      <c r="J31" s="67"/>
    </row>
    <row r="32" spans="1:10" ht="12.75">
      <c r="A32" s="83">
        <v>19</v>
      </c>
      <c r="B32" s="84" t="s">
        <v>440</v>
      </c>
      <c r="C32" s="83" t="s">
        <v>108</v>
      </c>
      <c r="D32" s="83" t="s">
        <v>167</v>
      </c>
      <c r="E32" s="67"/>
      <c r="F32" s="67"/>
      <c r="G32" s="67"/>
      <c r="H32" s="67"/>
      <c r="I32" s="67"/>
      <c r="J32" s="67"/>
    </row>
    <row r="33" spans="1:10" ht="12.75">
      <c r="A33" s="83" t="s">
        <v>109</v>
      </c>
      <c r="B33" s="86" t="s">
        <v>441</v>
      </c>
      <c r="C33" s="83" t="s">
        <v>106</v>
      </c>
      <c r="D33" s="83">
        <v>15</v>
      </c>
      <c r="E33" s="67"/>
      <c r="F33" s="67"/>
      <c r="G33" s="67"/>
      <c r="H33" s="67"/>
      <c r="I33" s="67"/>
      <c r="J33" s="67"/>
    </row>
    <row r="34" spans="1:10" ht="12.75">
      <c r="A34" s="83" t="s">
        <v>111</v>
      </c>
      <c r="B34" s="86" t="s">
        <v>442</v>
      </c>
      <c r="C34" s="83" t="s">
        <v>104</v>
      </c>
      <c r="D34" s="83">
        <v>100</v>
      </c>
      <c r="E34" s="67"/>
      <c r="F34" s="67"/>
      <c r="G34" s="67"/>
      <c r="H34" s="67"/>
      <c r="I34" s="67"/>
      <c r="J34" s="67"/>
    </row>
    <row r="35" spans="1:10" ht="12.75">
      <c r="A35" s="83" t="s">
        <v>113</v>
      </c>
      <c r="B35" s="86" t="s">
        <v>443</v>
      </c>
      <c r="C35" s="83" t="s">
        <v>104</v>
      </c>
      <c r="D35" s="83">
        <v>150</v>
      </c>
      <c r="E35" s="67"/>
      <c r="F35" s="67"/>
      <c r="G35" s="67"/>
      <c r="H35" s="67"/>
      <c r="I35" s="67"/>
      <c r="J35" s="67"/>
    </row>
    <row r="36" spans="1:10" ht="12.75">
      <c r="A36" s="83" t="s">
        <v>115</v>
      </c>
      <c r="B36" s="86" t="s">
        <v>444</v>
      </c>
      <c r="C36" s="83" t="s">
        <v>104</v>
      </c>
      <c r="D36" s="83">
        <v>120</v>
      </c>
      <c r="E36" s="67"/>
      <c r="F36" s="67"/>
      <c r="G36" s="67"/>
      <c r="H36" s="67"/>
      <c r="I36" s="67"/>
      <c r="J36" s="67"/>
    </row>
    <row r="37" spans="1:10" ht="12.75">
      <c r="A37" s="83" t="s">
        <v>117</v>
      </c>
      <c r="B37" s="86" t="s">
        <v>445</v>
      </c>
      <c r="C37" s="83" t="s">
        <v>104</v>
      </c>
      <c r="D37" s="83">
        <v>20</v>
      </c>
      <c r="E37" s="67"/>
      <c r="F37" s="67"/>
      <c r="G37" s="67"/>
      <c r="H37" s="67"/>
      <c r="I37" s="67"/>
      <c r="J37" s="67"/>
    </row>
    <row r="38" spans="1:10" ht="12.75">
      <c r="A38" s="83" t="s">
        <v>119</v>
      </c>
      <c r="B38" s="86" t="s">
        <v>446</v>
      </c>
      <c r="C38" s="83" t="s">
        <v>104</v>
      </c>
      <c r="D38" s="83">
        <v>15</v>
      </c>
      <c r="E38" s="67"/>
      <c r="F38" s="67"/>
      <c r="G38" s="67"/>
      <c r="H38" s="67"/>
      <c r="I38" s="67"/>
      <c r="J38" s="67"/>
    </row>
    <row r="39" spans="1:10" ht="12.75">
      <c r="A39" s="83" t="s">
        <v>121</v>
      </c>
      <c r="B39" s="86" t="s">
        <v>447</v>
      </c>
      <c r="C39" s="83" t="s">
        <v>104</v>
      </c>
      <c r="D39" s="83">
        <v>10</v>
      </c>
      <c r="E39" s="67"/>
      <c r="F39" s="67"/>
      <c r="G39" s="67"/>
      <c r="H39" s="67"/>
      <c r="I39" s="67"/>
      <c r="J39" s="67"/>
    </row>
    <row r="40" spans="1:10" ht="12.75">
      <c r="A40" s="83">
        <v>20</v>
      </c>
      <c r="B40" s="84" t="s">
        <v>448</v>
      </c>
      <c r="C40" s="83" t="s">
        <v>104</v>
      </c>
      <c r="D40" s="83">
        <v>7</v>
      </c>
      <c r="E40" s="67"/>
      <c r="F40" s="67"/>
      <c r="G40" s="67"/>
      <c r="H40" s="67"/>
      <c r="I40" s="67"/>
      <c r="J40" s="67"/>
    </row>
    <row r="41" spans="1:10" ht="12.75">
      <c r="A41" s="83">
        <v>21</v>
      </c>
      <c r="B41" s="84" t="s">
        <v>449</v>
      </c>
      <c r="C41" s="83" t="s">
        <v>104</v>
      </c>
      <c r="D41" s="83">
        <v>25</v>
      </c>
      <c r="E41" s="67"/>
      <c r="F41" s="67"/>
      <c r="G41" s="67"/>
      <c r="H41" s="67"/>
      <c r="I41" s="67"/>
      <c r="J41" s="67"/>
    </row>
    <row r="42" spans="1:10" ht="12.75">
      <c r="A42" s="83">
        <v>22</v>
      </c>
      <c r="B42" s="84" t="s">
        <v>450</v>
      </c>
      <c r="C42" s="83" t="s">
        <v>106</v>
      </c>
      <c r="D42" s="83">
        <v>20</v>
      </c>
      <c r="E42" s="67"/>
      <c r="F42" s="67"/>
      <c r="G42" s="67"/>
      <c r="H42" s="67"/>
      <c r="I42" s="67"/>
      <c r="J42" s="67"/>
    </row>
    <row r="43" spans="1:10" ht="12.75">
      <c r="A43" s="83">
        <v>23</v>
      </c>
      <c r="B43" s="84" t="s">
        <v>451</v>
      </c>
      <c r="C43" s="83" t="s">
        <v>104</v>
      </c>
      <c r="D43" s="83">
        <v>270</v>
      </c>
      <c r="E43" s="67"/>
      <c r="F43" s="67"/>
      <c r="G43" s="67"/>
      <c r="H43" s="67"/>
      <c r="I43" s="67"/>
      <c r="J43" s="67"/>
    </row>
    <row r="44" spans="1:10" ht="12.75">
      <c r="A44" s="83">
        <v>24</v>
      </c>
      <c r="B44" s="84" t="s">
        <v>452</v>
      </c>
      <c r="C44" s="83" t="s">
        <v>104</v>
      </c>
      <c r="D44" s="83">
        <v>12</v>
      </c>
      <c r="E44" s="67"/>
      <c r="F44" s="67"/>
      <c r="G44" s="67"/>
      <c r="H44" s="67"/>
      <c r="I44" s="67"/>
      <c r="J44" s="67"/>
    </row>
    <row r="45" spans="1:10" ht="12.75">
      <c r="A45" s="83">
        <v>25</v>
      </c>
      <c r="B45" s="84" t="s">
        <v>453</v>
      </c>
      <c r="C45" s="83" t="s">
        <v>104</v>
      </c>
      <c r="D45" s="83">
        <v>12</v>
      </c>
      <c r="E45" s="67"/>
      <c r="F45" s="67"/>
      <c r="G45" s="67"/>
      <c r="H45" s="67"/>
      <c r="I45" s="67"/>
      <c r="J45" s="67"/>
    </row>
    <row r="46" spans="1:10" ht="12.75">
      <c r="A46" s="83">
        <v>26</v>
      </c>
      <c r="B46" s="84" t="s">
        <v>454</v>
      </c>
      <c r="C46" s="83" t="s">
        <v>104</v>
      </c>
      <c r="D46" s="83">
        <v>6800</v>
      </c>
      <c r="E46" s="67"/>
      <c r="F46" s="67"/>
      <c r="G46" s="67"/>
      <c r="H46" s="67"/>
      <c r="I46" s="67"/>
      <c r="J46" s="67"/>
    </row>
    <row r="47" spans="1:10" ht="12.75">
      <c r="A47" s="83">
        <v>27</v>
      </c>
      <c r="B47" s="84" t="s">
        <v>455</v>
      </c>
      <c r="C47" s="83" t="s">
        <v>104</v>
      </c>
      <c r="D47" s="83">
        <v>30</v>
      </c>
      <c r="E47" s="67"/>
      <c r="F47" s="67"/>
      <c r="G47" s="67"/>
      <c r="H47" s="67"/>
      <c r="I47" s="67"/>
      <c r="J47" s="67"/>
    </row>
    <row r="48" spans="1:10" ht="12.75">
      <c r="A48" s="83">
        <v>28</v>
      </c>
      <c r="B48" s="84" t="s">
        <v>456</v>
      </c>
      <c r="C48" s="83" t="s">
        <v>106</v>
      </c>
      <c r="D48" s="83">
        <v>6</v>
      </c>
      <c r="E48" s="67"/>
      <c r="F48" s="67"/>
      <c r="G48" s="67"/>
      <c r="H48" s="67"/>
      <c r="I48" s="67"/>
      <c r="J48" s="67"/>
    </row>
    <row r="49" spans="1:10" ht="12.75">
      <c r="A49" s="83">
        <v>29</v>
      </c>
      <c r="B49" s="84" t="s">
        <v>457</v>
      </c>
      <c r="C49" s="83" t="s">
        <v>104</v>
      </c>
      <c r="D49" s="83">
        <v>10</v>
      </c>
      <c r="E49" s="67"/>
      <c r="F49" s="67"/>
      <c r="G49" s="67"/>
      <c r="H49" s="67"/>
      <c r="I49" s="67"/>
      <c r="J49" s="67"/>
    </row>
    <row r="50" spans="1:10" ht="12.75">
      <c r="A50" s="83">
        <v>30</v>
      </c>
      <c r="B50" s="84" t="s">
        <v>458</v>
      </c>
      <c r="C50" s="83" t="s">
        <v>106</v>
      </c>
      <c r="D50" s="83">
        <v>6</v>
      </c>
      <c r="E50" s="67"/>
      <c r="F50" s="67"/>
      <c r="G50" s="67"/>
      <c r="H50" s="67"/>
      <c r="I50" s="67"/>
      <c r="J50" s="67"/>
    </row>
    <row r="51" spans="1:10" ht="12.75">
      <c r="A51" s="83">
        <v>31</v>
      </c>
      <c r="B51" s="84" t="s">
        <v>459</v>
      </c>
      <c r="C51" s="83" t="s">
        <v>108</v>
      </c>
      <c r="D51" s="83" t="s">
        <v>167</v>
      </c>
      <c r="E51" s="67"/>
      <c r="F51" s="67"/>
      <c r="G51" s="67"/>
      <c r="H51" s="67"/>
      <c r="I51" s="67"/>
      <c r="J51" s="67"/>
    </row>
    <row r="52" spans="1:10" ht="12.75">
      <c r="A52" s="83" t="s">
        <v>109</v>
      </c>
      <c r="B52" s="86" t="s">
        <v>460</v>
      </c>
      <c r="C52" s="83" t="s">
        <v>104</v>
      </c>
      <c r="D52" s="83">
        <v>2</v>
      </c>
      <c r="E52" s="67"/>
      <c r="F52" s="67"/>
      <c r="G52" s="67"/>
      <c r="H52" s="67"/>
      <c r="I52" s="67"/>
      <c r="J52" s="67"/>
    </row>
    <row r="53" spans="1:10" ht="12.75">
      <c r="A53" s="83" t="s">
        <v>111</v>
      </c>
      <c r="B53" s="86" t="s">
        <v>461</v>
      </c>
      <c r="C53" s="83" t="s">
        <v>104</v>
      </c>
      <c r="D53" s="83">
        <v>2</v>
      </c>
      <c r="E53" s="67"/>
      <c r="F53" s="67"/>
      <c r="G53" s="67"/>
      <c r="H53" s="67"/>
      <c r="I53" s="67"/>
      <c r="J53" s="67"/>
    </row>
    <row r="54" spans="1:10" ht="12.75">
      <c r="A54" s="83" t="s">
        <v>113</v>
      </c>
      <c r="B54" s="86" t="s">
        <v>462</v>
      </c>
      <c r="C54" s="83" t="s">
        <v>104</v>
      </c>
      <c r="D54" s="83">
        <v>5</v>
      </c>
      <c r="E54" s="67"/>
      <c r="F54" s="67"/>
      <c r="G54" s="67"/>
      <c r="H54" s="67"/>
      <c r="I54" s="67"/>
      <c r="J54" s="67"/>
    </row>
    <row r="55" spans="1:10" ht="12.75">
      <c r="A55" s="83">
        <v>32</v>
      </c>
      <c r="B55" s="84" t="s">
        <v>463</v>
      </c>
      <c r="C55" s="83" t="s">
        <v>204</v>
      </c>
      <c r="D55" s="83">
        <v>400</v>
      </c>
      <c r="E55" s="67"/>
      <c r="F55" s="67"/>
      <c r="G55" s="67"/>
      <c r="H55" s="67"/>
      <c r="I55" s="67"/>
      <c r="J55" s="67"/>
    </row>
    <row r="56" spans="1:10" ht="12.75">
      <c r="A56" s="83">
        <v>33</v>
      </c>
      <c r="B56" s="84" t="s">
        <v>464</v>
      </c>
      <c r="C56" s="83" t="s">
        <v>204</v>
      </c>
      <c r="D56" s="83">
        <v>930</v>
      </c>
      <c r="E56" s="67"/>
      <c r="F56" s="67"/>
      <c r="G56" s="67"/>
      <c r="H56" s="67"/>
      <c r="I56" s="67"/>
      <c r="J56" s="67"/>
    </row>
    <row r="57" spans="1:10" ht="12.75">
      <c r="A57" s="83">
        <v>34</v>
      </c>
      <c r="B57" s="84" t="s">
        <v>465</v>
      </c>
      <c r="C57" s="83" t="s">
        <v>104</v>
      </c>
      <c r="D57" s="83">
        <v>2465</v>
      </c>
      <c r="E57" s="67"/>
      <c r="F57" s="67"/>
      <c r="G57" s="67"/>
      <c r="H57" s="67"/>
      <c r="I57" s="67"/>
      <c r="J57" s="67"/>
    </row>
    <row r="58" spans="1:10" ht="12.75">
      <c r="A58" s="83">
        <v>35</v>
      </c>
      <c r="B58" s="84" t="s">
        <v>466</v>
      </c>
      <c r="C58" s="83" t="s">
        <v>104</v>
      </c>
      <c r="D58" s="83">
        <v>10</v>
      </c>
      <c r="E58" s="67"/>
      <c r="F58" s="67"/>
      <c r="G58" s="67"/>
      <c r="H58" s="67"/>
      <c r="I58" s="67"/>
      <c r="J58" s="67"/>
    </row>
    <row r="59" spans="1:10" ht="12.75">
      <c r="A59" s="83">
        <v>36</v>
      </c>
      <c r="B59" s="84" t="s">
        <v>467</v>
      </c>
      <c r="C59" s="83" t="s">
        <v>104</v>
      </c>
      <c r="D59" s="83">
        <v>10</v>
      </c>
      <c r="E59" s="67"/>
      <c r="F59" s="67"/>
      <c r="G59" s="67"/>
      <c r="H59" s="67"/>
      <c r="I59" s="67"/>
      <c r="J59" s="67"/>
    </row>
    <row r="60" spans="1:10" ht="12.75">
      <c r="A60" s="83">
        <v>37</v>
      </c>
      <c r="B60" s="84" t="s">
        <v>468</v>
      </c>
      <c r="C60" s="83" t="s">
        <v>104</v>
      </c>
      <c r="D60" s="83">
        <v>10</v>
      </c>
      <c r="E60" s="67"/>
      <c r="F60" s="67"/>
      <c r="G60" s="67"/>
      <c r="H60" s="67"/>
      <c r="I60" s="67"/>
      <c r="J60" s="67"/>
    </row>
    <row r="61" spans="1:10" ht="12.75">
      <c r="A61" s="87">
        <v>38</v>
      </c>
      <c r="B61" s="84" t="s">
        <v>469</v>
      </c>
      <c r="C61" s="83" t="s">
        <v>167</v>
      </c>
      <c r="D61" s="83" t="s">
        <v>167</v>
      </c>
      <c r="E61" s="67"/>
      <c r="F61" s="67"/>
      <c r="G61" s="67"/>
      <c r="H61" s="67"/>
      <c r="I61" s="67"/>
      <c r="J61" s="67"/>
    </row>
    <row r="62" spans="1:10" ht="12.75">
      <c r="A62" s="87" t="s">
        <v>109</v>
      </c>
      <c r="B62" s="84" t="s">
        <v>470</v>
      </c>
      <c r="C62" s="83" t="s">
        <v>106</v>
      </c>
      <c r="D62" s="83">
        <v>20</v>
      </c>
      <c r="E62" s="67"/>
      <c r="F62" s="67"/>
      <c r="G62" s="67"/>
      <c r="H62" s="67"/>
      <c r="I62" s="67"/>
      <c r="J62" s="67"/>
    </row>
    <row r="63" spans="1:10" ht="12.75">
      <c r="A63" s="87" t="s">
        <v>111</v>
      </c>
      <c r="B63" s="84" t="s">
        <v>471</v>
      </c>
      <c r="C63" s="83" t="s">
        <v>106</v>
      </c>
      <c r="D63" s="83">
        <v>20</v>
      </c>
      <c r="E63" s="67"/>
      <c r="F63" s="67"/>
      <c r="G63" s="67"/>
      <c r="H63" s="67"/>
      <c r="I63" s="67"/>
      <c r="J63" s="67"/>
    </row>
    <row r="64" spans="1:10" ht="12.75">
      <c r="A64" s="83">
        <v>39</v>
      </c>
      <c r="B64" s="84" t="s">
        <v>472</v>
      </c>
      <c r="C64" s="83" t="s">
        <v>104</v>
      </c>
      <c r="D64" s="83">
        <v>12</v>
      </c>
      <c r="E64" s="67"/>
      <c r="F64" s="67"/>
      <c r="G64" s="67"/>
      <c r="H64" s="67"/>
      <c r="I64" s="67"/>
      <c r="J64" s="67"/>
    </row>
    <row r="65" spans="1:10" ht="12.75">
      <c r="A65" s="83">
        <v>40</v>
      </c>
      <c r="B65" s="84" t="s">
        <v>473</v>
      </c>
      <c r="C65" s="83" t="s">
        <v>208</v>
      </c>
      <c r="D65" s="83">
        <v>20</v>
      </c>
      <c r="E65" s="67"/>
      <c r="F65" s="67"/>
      <c r="G65" s="67"/>
      <c r="H65" s="67"/>
      <c r="I65" s="67"/>
      <c r="J65" s="67"/>
    </row>
    <row r="66" spans="1:10" ht="12.75">
      <c r="A66" s="83">
        <v>42</v>
      </c>
      <c r="B66" s="84" t="s">
        <v>474</v>
      </c>
      <c r="C66" s="83" t="s">
        <v>420</v>
      </c>
      <c r="D66" s="83">
        <v>1000</v>
      </c>
      <c r="E66" s="67"/>
      <c r="F66" s="67"/>
      <c r="G66" s="67"/>
      <c r="H66" s="67"/>
      <c r="I66" s="67"/>
      <c r="J66" s="67"/>
    </row>
    <row r="67" spans="1:10" ht="12.75">
      <c r="A67" s="83">
        <v>43</v>
      </c>
      <c r="B67" s="84" t="s">
        <v>475</v>
      </c>
      <c r="C67" s="83" t="s">
        <v>167</v>
      </c>
      <c r="D67" s="83" t="s">
        <v>167</v>
      </c>
      <c r="E67" s="67"/>
      <c r="F67" s="67"/>
      <c r="G67" s="67"/>
      <c r="H67" s="67"/>
      <c r="I67" s="67"/>
      <c r="J67" s="67"/>
    </row>
    <row r="68" spans="1:10" ht="12.75">
      <c r="A68" s="83" t="s">
        <v>109</v>
      </c>
      <c r="B68" s="86" t="s">
        <v>476</v>
      </c>
      <c r="C68" s="83" t="s">
        <v>106</v>
      </c>
      <c r="D68" s="83">
        <v>1</v>
      </c>
      <c r="E68" s="67"/>
      <c r="F68" s="67"/>
      <c r="G68" s="67"/>
      <c r="H68" s="67"/>
      <c r="I68" s="67"/>
      <c r="J68" s="67"/>
    </row>
    <row r="69" spans="1:10" ht="12.75">
      <c r="A69" s="83" t="s">
        <v>111</v>
      </c>
      <c r="B69" s="86" t="s">
        <v>477</v>
      </c>
      <c r="C69" s="83" t="s">
        <v>106</v>
      </c>
      <c r="D69" s="83">
        <v>1</v>
      </c>
      <c r="E69" s="67"/>
      <c r="F69" s="67"/>
      <c r="G69" s="67"/>
      <c r="H69" s="67"/>
      <c r="I69" s="67"/>
      <c r="J69" s="67"/>
    </row>
    <row r="70" spans="1:10" ht="12.75">
      <c r="A70" s="83">
        <v>44</v>
      </c>
      <c r="B70" s="84" t="s">
        <v>478</v>
      </c>
      <c r="C70" s="83" t="s">
        <v>106</v>
      </c>
      <c r="D70" s="83">
        <v>6</v>
      </c>
      <c r="E70" s="67"/>
      <c r="F70" s="67"/>
      <c r="G70" s="67"/>
      <c r="H70" s="67"/>
      <c r="I70" s="67"/>
      <c r="J70" s="67"/>
    </row>
    <row r="71" spans="1:10" ht="12.75">
      <c r="A71" s="83">
        <v>45</v>
      </c>
      <c r="B71" s="84" t="s">
        <v>479</v>
      </c>
      <c r="C71" s="83" t="s">
        <v>167</v>
      </c>
      <c r="D71" s="83" t="s">
        <v>167</v>
      </c>
      <c r="E71" s="67"/>
      <c r="F71" s="67"/>
      <c r="G71" s="67"/>
      <c r="H71" s="67"/>
      <c r="I71" s="67"/>
      <c r="J71" s="67"/>
    </row>
    <row r="72" spans="1:10" ht="12.75">
      <c r="A72" s="83" t="s">
        <v>109</v>
      </c>
      <c r="B72" s="86" t="s">
        <v>480</v>
      </c>
      <c r="C72" s="83" t="s">
        <v>106</v>
      </c>
      <c r="D72" s="83">
        <v>10</v>
      </c>
      <c r="E72" s="67"/>
      <c r="F72" s="67"/>
      <c r="G72" s="67"/>
      <c r="H72" s="67"/>
      <c r="I72" s="67"/>
      <c r="J72" s="67"/>
    </row>
    <row r="73" spans="1:10" ht="12.75">
      <c r="A73" s="83" t="s">
        <v>111</v>
      </c>
      <c r="B73" s="86" t="s">
        <v>481</v>
      </c>
      <c r="C73" s="83" t="s">
        <v>106</v>
      </c>
      <c r="D73" s="83">
        <v>10</v>
      </c>
      <c r="E73" s="67"/>
      <c r="F73" s="67"/>
      <c r="G73" s="67"/>
      <c r="H73" s="67"/>
      <c r="I73" s="67"/>
      <c r="J73" s="67"/>
    </row>
    <row r="74" spans="1:10" ht="12.75">
      <c r="A74" s="83" t="s">
        <v>113</v>
      </c>
      <c r="B74" s="86" t="s">
        <v>482</v>
      </c>
      <c r="C74" s="83" t="s">
        <v>106</v>
      </c>
      <c r="D74" s="83">
        <v>2</v>
      </c>
      <c r="E74" s="67"/>
      <c r="F74" s="67"/>
      <c r="G74" s="67"/>
      <c r="H74" s="67"/>
      <c r="I74" s="67"/>
      <c r="J74" s="67"/>
    </row>
    <row r="75" spans="1:10" ht="12.75">
      <c r="A75" s="83">
        <v>46</v>
      </c>
      <c r="B75" s="84" t="s">
        <v>483</v>
      </c>
      <c r="C75" s="83" t="s">
        <v>106</v>
      </c>
      <c r="D75" s="83">
        <v>70</v>
      </c>
      <c r="E75" s="67"/>
      <c r="F75" s="67"/>
      <c r="G75" s="67"/>
      <c r="H75" s="67"/>
      <c r="I75" s="67"/>
      <c r="J75" s="67"/>
    </row>
    <row r="76" spans="1:10" ht="12.75">
      <c r="A76" s="83">
        <v>47</v>
      </c>
      <c r="B76" s="84" t="s">
        <v>484</v>
      </c>
      <c r="C76" s="83" t="s">
        <v>106</v>
      </c>
      <c r="D76" s="83">
        <v>2</v>
      </c>
      <c r="E76" s="67"/>
      <c r="F76" s="67"/>
      <c r="G76" s="67"/>
      <c r="H76" s="67"/>
      <c r="I76" s="67"/>
      <c r="J76" s="67"/>
    </row>
    <row r="77" spans="1:10" ht="12.75">
      <c r="A77" s="83">
        <v>48</v>
      </c>
      <c r="B77" s="84" t="s">
        <v>485</v>
      </c>
      <c r="C77" s="83" t="s">
        <v>106</v>
      </c>
      <c r="D77" s="83">
        <v>3</v>
      </c>
      <c r="E77" s="67"/>
      <c r="F77" s="67"/>
      <c r="G77" s="67"/>
      <c r="H77" s="67"/>
      <c r="I77" s="67"/>
      <c r="J77" s="67"/>
    </row>
    <row r="78" spans="1:10" ht="12.75">
      <c r="A78" s="83">
        <v>49</v>
      </c>
      <c r="B78" s="84" t="s">
        <v>486</v>
      </c>
      <c r="C78" s="83" t="s">
        <v>146</v>
      </c>
      <c r="D78" s="83">
        <v>3</v>
      </c>
      <c r="E78" s="67"/>
      <c r="F78" s="67"/>
      <c r="G78" s="67"/>
      <c r="H78" s="67"/>
      <c r="I78" s="67"/>
      <c r="J78" s="67"/>
    </row>
    <row r="79" spans="1:10" ht="12.75">
      <c r="A79" s="83">
        <v>50</v>
      </c>
      <c r="B79" s="84" t="s">
        <v>487</v>
      </c>
      <c r="C79" s="83" t="s">
        <v>146</v>
      </c>
      <c r="D79" s="83">
        <v>1</v>
      </c>
      <c r="E79" s="67"/>
      <c r="F79" s="67"/>
      <c r="G79" s="67"/>
      <c r="H79" s="67"/>
      <c r="I79" s="67"/>
      <c r="J79" s="67"/>
    </row>
    <row r="80" spans="1:10" ht="12.75">
      <c r="A80" s="83">
        <v>51</v>
      </c>
      <c r="B80" s="84" t="s">
        <v>488</v>
      </c>
      <c r="C80" s="83" t="s">
        <v>106</v>
      </c>
      <c r="D80" s="83">
        <v>5</v>
      </c>
      <c r="E80" s="67"/>
      <c r="F80" s="67"/>
      <c r="G80" s="67"/>
      <c r="H80" s="67"/>
      <c r="I80" s="67"/>
      <c r="J80" s="67"/>
    </row>
    <row r="81" spans="1:10" ht="12.75">
      <c r="A81" s="83">
        <v>52</v>
      </c>
      <c r="B81" s="84" t="s">
        <v>489</v>
      </c>
      <c r="C81" s="83"/>
      <c r="D81" s="83"/>
      <c r="E81" s="67"/>
      <c r="F81" s="67"/>
      <c r="G81" s="67"/>
      <c r="H81" s="67"/>
      <c r="I81" s="67"/>
      <c r="J81" s="67"/>
    </row>
    <row r="82" spans="1:10" ht="12.75">
      <c r="A82" s="66" t="s">
        <v>85</v>
      </c>
      <c r="B82" s="67" t="s">
        <v>490</v>
      </c>
      <c r="C82" s="66" t="s">
        <v>146</v>
      </c>
      <c r="D82" s="66">
        <v>55</v>
      </c>
      <c r="E82" s="67"/>
      <c r="F82" s="67"/>
      <c r="G82" s="67"/>
      <c r="H82" s="67"/>
      <c r="I82" s="67"/>
      <c r="J82" s="67"/>
    </row>
    <row r="83" spans="1:10" ht="12.75">
      <c r="A83" s="66" t="s">
        <v>88</v>
      </c>
      <c r="B83" s="67" t="s">
        <v>491</v>
      </c>
      <c r="C83" s="66" t="s">
        <v>146</v>
      </c>
      <c r="D83" s="66">
        <v>1</v>
      </c>
      <c r="E83" s="67"/>
      <c r="F83" s="67"/>
      <c r="G83" s="67"/>
      <c r="H83" s="67"/>
      <c r="I83" s="67"/>
      <c r="J83" s="67"/>
    </row>
    <row r="84" spans="1:10" ht="12.75">
      <c r="A84" s="66">
        <v>53</v>
      </c>
      <c r="B84" s="67" t="s">
        <v>492</v>
      </c>
      <c r="C84" s="66" t="s">
        <v>493</v>
      </c>
      <c r="D84" s="66">
        <v>6</v>
      </c>
      <c r="E84" s="67"/>
      <c r="F84" s="67"/>
      <c r="G84" s="67"/>
      <c r="H84" s="67"/>
      <c r="I84" s="67"/>
      <c r="J84" s="67"/>
    </row>
    <row r="85" spans="1:10" ht="12.75">
      <c r="A85" s="66">
        <v>54</v>
      </c>
      <c r="B85" s="67" t="s">
        <v>494</v>
      </c>
      <c r="C85" s="66"/>
      <c r="D85" s="66">
        <v>5</v>
      </c>
      <c r="E85" s="67"/>
      <c r="F85" s="67"/>
      <c r="G85" s="67"/>
      <c r="H85" s="67"/>
      <c r="I85" s="67"/>
      <c r="J85" s="67"/>
    </row>
    <row r="86" spans="1:10" ht="12.75">
      <c r="A86" s="66">
        <v>55</v>
      </c>
      <c r="B86" s="67" t="s">
        <v>495</v>
      </c>
      <c r="C86" s="66"/>
      <c r="D86" s="66"/>
      <c r="E86" s="67"/>
      <c r="F86" s="67"/>
      <c r="G86" s="67"/>
      <c r="H86" s="67"/>
      <c r="I86" s="67"/>
      <c r="J86" s="67"/>
    </row>
    <row r="87" spans="1:10" ht="12.75">
      <c r="A87" s="66" t="s">
        <v>85</v>
      </c>
      <c r="B87" s="67" t="s">
        <v>496</v>
      </c>
      <c r="C87" s="66" t="s">
        <v>208</v>
      </c>
      <c r="D87" s="66">
        <v>150</v>
      </c>
      <c r="E87" s="67"/>
      <c r="F87" s="67"/>
      <c r="G87" s="67"/>
      <c r="H87" s="67"/>
      <c r="I87" s="67"/>
      <c r="J87" s="67"/>
    </row>
    <row r="88" spans="1:10" ht="12.75">
      <c r="A88" s="66" t="s">
        <v>88</v>
      </c>
      <c r="B88" s="67" t="s">
        <v>497</v>
      </c>
      <c r="C88" s="66" t="s">
        <v>208</v>
      </c>
      <c r="D88" s="66">
        <v>100</v>
      </c>
      <c r="E88" s="67"/>
      <c r="F88" s="67"/>
      <c r="G88" s="67"/>
      <c r="H88" s="67"/>
      <c r="I88" s="67"/>
      <c r="J88" s="67"/>
    </row>
    <row r="89" spans="1:10" ht="12.75">
      <c r="A89" s="66" t="s">
        <v>91</v>
      </c>
      <c r="B89" s="67" t="s">
        <v>498</v>
      </c>
      <c r="C89" s="66" t="s">
        <v>106</v>
      </c>
      <c r="D89" s="66">
        <v>140</v>
      </c>
      <c r="E89" s="67"/>
      <c r="F89" s="67"/>
      <c r="G89" s="67"/>
      <c r="H89" s="67"/>
      <c r="I89" s="67"/>
      <c r="J89" s="67"/>
    </row>
    <row r="90" spans="1:10" ht="12.75">
      <c r="A90" s="66" t="s">
        <v>93</v>
      </c>
      <c r="B90" s="67" t="s">
        <v>499</v>
      </c>
      <c r="C90" s="66" t="s">
        <v>106</v>
      </c>
      <c r="D90" s="66">
        <v>160</v>
      </c>
      <c r="E90" s="67"/>
      <c r="F90" s="67"/>
      <c r="G90" s="67"/>
      <c r="H90" s="67"/>
      <c r="I90" s="67"/>
      <c r="J90" s="67"/>
    </row>
    <row r="91" spans="1:10" ht="12.75">
      <c r="A91" s="66" t="s">
        <v>95</v>
      </c>
      <c r="B91" s="67" t="s">
        <v>500</v>
      </c>
      <c r="C91" s="66" t="s">
        <v>106</v>
      </c>
      <c r="D91" s="66">
        <v>120</v>
      </c>
      <c r="E91" s="67"/>
      <c r="F91" s="67"/>
      <c r="G91" s="67"/>
      <c r="H91" s="67"/>
      <c r="I91" s="67"/>
      <c r="J91" s="67"/>
    </row>
    <row r="92" spans="1:10" ht="12.75">
      <c r="A92" s="66" t="s">
        <v>97</v>
      </c>
      <c r="B92" s="67" t="s">
        <v>501</v>
      </c>
      <c r="C92" s="66" t="s">
        <v>106</v>
      </c>
      <c r="D92" s="66">
        <v>20</v>
      </c>
      <c r="E92" s="67"/>
      <c r="F92" s="67"/>
      <c r="G92" s="67"/>
      <c r="H92" s="67"/>
      <c r="I92" s="67"/>
      <c r="J92" s="67"/>
    </row>
    <row r="93" spans="1:249" s="14" customFormat="1" ht="12.75">
      <c r="A93" s="56" t="s">
        <v>502</v>
      </c>
      <c r="B93" s="88" t="s">
        <v>503</v>
      </c>
      <c r="C93" s="56" t="s">
        <v>204</v>
      </c>
      <c r="D93" s="29">
        <v>45</v>
      </c>
      <c r="E93" s="32"/>
      <c r="F93" s="32"/>
      <c r="G93" s="32"/>
      <c r="H93" s="32"/>
      <c r="I93" s="32"/>
      <c r="J93" s="32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10" ht="12.75">
      <c r="A94" s="66">
        <v>56</v>
      </c>
      <c r="B94" s="67" t="s">
        <v>504</v>
      </c>
      <c r="C94" s="66" t="s">
        <v>106</v>
      </c>
      <c r="D94" s="66">
        <v>7</v>
      </c>
      <c r="E94" s="67"/>
      <c r="F94" s="67"/>
      <c r="G94" s="67"/>
      <c r="H94" s="67"/>
      <c r="I94" s="67"/>
      <c r="J94" s="67"/>
    </row>
    <row r="95" spans="1:10" ht="12.75">
      <c r="A95" s="66">
        <v>57</v>
      </c>
      <c r="B95" s="67" t="s">
        <v>505</v>
      </c>
      <c r="C95" s="66"/>
      <c r="D95" s="66"/>
      <c r="E95" s="67"/>
      <c r="F95" s="67"/>
      <c r="G95" s="67"/>
      <c r="H95" s="67"/>
      <c r="I95" s="67"/>
      <c r="J95" s="67"/>
    </row>
    <row r="96" spans="1:10" ht="12.75">
      <c r="A96" s="66" t="s">
        <v>85</v>
      </c>
      <c r="B96" s="67" t="s">
        <v>391</v>
      </c>
      <c r="C96" s="66" t="s">
        <v>208</v>
      </c>
      <c r="D96" s="66">
        <v>100</v>
      </c>
      <c r="E96" s="67"/>
      <c r="F96" s="67"/>
      <c r="G96" s="67"/>
      <c r="H96" s="67"/>
      <c r="I96" s="67"/>
      <c r="J96" s="67"/>
    </row>
    <row r="97" spans="1:10" ht="12.75">
      <c r="A97" s="66" t="s">
        <v>88</v>
      </c>
      <c r="B97" s="67" t="s">
        <v>393</v>
      </c>
      <c r="C97" s="66" t="s">
        <v>106</v>
      </c>
      <c r="D97" s="66">
        <v>100</v>
      </c>
      <c r="E97" s="67"/>
      <c r="F97" s="67"/>
      <c r="G97" s="67"/>
      <c r="H97" s="67"/>
      <c r="I97" s="67"/>
      <c r="J97" s="67"/>
    </row>
    <row r="98" spans="1:10" ht="12.75">
      <c r="A98" s="66" t="s">
        <v>91</v>
      </c>
      <c r="B98" s="67" t="s">
        <v>506</v>
      </c>
      <c r="C98" s="66" t="s">
        <v>106</v>
      </c>
      <c r="D98" s="66">
        <v>10</v>
      </c>
      <c r="E98" s="67"/>
      <c r="F98" s="67"/>
      <c r="G98" s="67"/>
      <c r="H98" s="67"/>
      <c r="I98" s="67"/>
      <c r="J98" s="67"/>
    </row>
    <row r="99" spans="1:10" ht="12.75">
      <c r="A99" s="66">
        <v>58</v>
      </c>
      <c r="B99" s="67" t="s">
        <v>507</v>
      </c>
      <c r="C99" s="66"/>
      <c r="D99" s="66"/>
      <c r="E99" s="67"/>
      <c r="F99" s="67"/>
      <c r="G99" s="67"/>
      <c r="H99" s="67"/>
      <c r="I99" s="67"/>
      <c r="J99" s="67"/>
    </row>
    <row r="100" spans="1:10" ht="12.75">
      <c r="A100" s="66" t="s">
        <v>85</v>
      </c>
      <c r="B100" s="67" t="s">
        <v>508</v>
      </c>
      <c r="C100" s="66" t="s">
        <v>106</v>
      </c>
      <c r="D100" s="66">
        <v>1</v>
      </c>
      <c r="E100" s="67"/>
      <c r="F100" s="67"/>
      <c r="G100" s="67"/>
      <c r="H100" s="67"/>
      <c r="I100" s="67"/>
      <c r="J100" s="67"/>
    </row>
    <row r="101" spans="1:10" ht="12.75">
      <c r="A101" s="66" t="s">
        <v>88</v>
      </c>
      <c r="B101" s="67" t="s">
        <v>509</v>
      </c>
      <c r="C101" s="66" t="s">
        <v>106</v>
      </c>
      <c r="D101" s="66">
        <v>1</v>
      </c>
      <c r="E101" s="67"/>
      <c r="F101" s="67"/>
      <c r="G101" s="67"/>
      <c r="H101" s="67"/>
      <c r="I101" s="67"/>
      <c r="J101" s="67"/>
    </row>
    <row r="102" spans="1:10" ht="12.75">
      <c r="A102" s="66" t="s">
        <v>91</v>
      </c>
      <c r="B102" s="67" t="s">
        <v>510</v>
      </c>
      <c r="C102" s="66" t="s">
        <v>106</v>
      </c>
      <c r="D102" s="66">
        <v>1</v>
      </c>
      <c r="E102" s="67"/>
      <c r="F102" s="67"/>
      <c r="G102" s="67"/>
      <c r="H102" s="67"/>
      <c r="I102" s="67"/>
      <c r="J102" s="67"/>
    </row>
    <row r="103" spans="1:10" ht="12.75">
      <c r="A103" s="66" t="s">
        <v>93</v>
      </c>
      <c r="B103" s="67" t="s">
        <v>511</v>
      </c>
      <c r="C103" s="66" t="s">
        <v>106</v>
      </c>
      <c r="D103" s="66">
        <v>1</v>
      </c>
      <c r="E103" s="67"/>
      <c r="F103" s="67"/>
      <c r="G103" s="67"/>
      <c r="H103" s="67"/>
      <c r="I103" s="67"/>
      <c r="J103" s="67"/>
    </row>
    <row r="104" spans="1:10" ht="12.75">
      <c r="A104" s="66" t="s">
        <v>95</v>
      </c>
      <c r="B104" s="67" t="s">
        <v>512</v>
      </c>
      <c r="C104" s="66" t="s">
        <v>106</v>
      </c>
      <c r="D104" s="66">
        <v>1</v>
      </c>
      <c r="E104" s="67"/>
      <c r="F104" s="67"/>
      <c r="G104" s="67"/>
      <c r="H104" s="67"/>
      <c r="I104" s="67"/>
      <c r="J104" s="67"/>
    </row>
    <row r="105" spans="1:10" ht="12.75">
      <c r="A105" s="83">
        <v>59</v>
      </c>
      <c r="B105" s="84" t="s">
        <v>513</v>
      </c>
      <c r="C105" s="83" t="s">
        <v>108</v>
      </c>
      <c r="D105" s="89"/>
      <c r="E105" s="67"/>
      <c r="F105" s="67"/>
      <c r="G105" s="67"/>
      <c r="H105" s="67"/>
      <c r="I105" s="67"/>
      <c r="J105" s="67"/>
    </row>
    <row r="106" spans="1:10" ht="12.75">
      <c r="A106" s="83" t="s">
        <v>85</v>
      </c>
      <c r="B106" s="83" t="s">
        <v>514</v>
      </c>
      <c r="C106" s="83" t="s">
        <v>355</v>
      </c>
      <c r="D106" s="89">
        <v>1</v>
      </c>
      <c r="E106" s="67"/>
      <c r="F106" s="67"/>
      <c r="G106" s="67"/>
      <c r="H106" s="67"/>
      <c r="I106" s="67"/>
      <c r="J106" s="67"/>
    </row>
    <row r="107" spans="1:10" ht="12.75">
      <c r="A107" s="83" t="s">
        <v>88</v>
      </c>
      <c r="B107" s="83" t="s">
        <v>515</v>
      </c>
      <c r="C107" s="83" t="s">
        <v>287</v>
      </c>
      <c r="D107" s="89">
        <v>1</v>
      </c>
      <c r="E107" s="67"/>
      <c r="F107" s="67"/>
      <c r="G107" s="67"/>
      <c r="H107" s="67"/>
      <c r="I107" s="67"/>
      <c r="J107" s="67"/>
    </row>
    <row r="108" spans="1:10" ht="12.75">
      <c r="A108" s="83" t="s">
        <v>91</v>
      </c>
      <c r="B108" s="83" t="s">
        <v>516</v>
      </c>
      <c r="C108" s="83" t="s">
        <v>287</v>
      </c>
      <c r="D108" s="89">
        <v>1</v>
      </c>
      <c r="E108" s="67"/>
      <c r="F108" s="67"/>
      <c r="G108" s="67"/>
      <c r="H108" s="67"/>
      <c r="I108" s="67"/>
      <c r="J108" s="67"/>
    </row>
    <row r="109" spans="1:10" ht="12.75">
      <c r="A109" s="83" t="s">
        <v>93</v>
      </c>
      <c r="B109" s="83" t="s">
        <v>517</v>
      </c>
      <c r="C109" s="83" t="s">
        <v>518</v>
      </c>
      <c r="D109" s="89">
        <v>1</v>
      </c>
      <c r="E109" s="67"/>
      <c r="F109" s="67"/>
      <c r="G109" s="67"/>
      <c r="H109" s="67"/>
      <c r="I109" s="67"/>
      <c r="J109" s="67"/>
    </row>
    <row r="110" spans="1:10" ht="12.75">
      <c r="A110" s="83" t="s">
        <v>95</v>
      </c>
      <c r="B110" s="83" t="s">
        <v>519</v>
      </c>
      <c r="C110" s="83" t="s">
        <v>518</v>
      </c>
      <c r="D110" s="89">
        <v>1</v>
      </c>
      <c r="E110" s="67"/>
      <c r="F110" s="67"/>
      <c r="G110" s="67"/>
      <c r="H110" s="67"/>
      <c r="I110" s="67"/>
      <c r="J110" s="67"/>
    </row>
    <row r="111" spans="1:10" ht="12.75">
      <c r="A111" s="83">
        <v>60</v>
      </c>
      <c r="B111" s="84" t="s">
        <v>520</v>
      </c>
      <c r="C111" s="83" t="s">
        <v>355</v>
      </c>
      <c r="D111" s="89"/>
      <c r="E111" s="67"/>
      <c r="F111" s="67"/>
      <c r="G111" s="67"/>
      <c r="H111" s="67"/>
      <c r="I111" s="67"/>
      <c r="J111" s="67"/>
    </row>
    <row r="112" spans="1:10" ht="12.75">
      <c r="A112" s="83" t="s">
        <v>85</v>
      </c>
      <c r="B112" s="84" t="s">
        <v>521</v>
      </c>
      <c r="C112" s="83" t="s">
        <v>355</v>
      </c>
      <c r="D112" s="89">
        <v>10</v>
      </c>
      <c r="E112" s="67"/>
      <c r="F112" s="67"/>
      <c r="G112" s="67"/>
      <c r="H112" s="67"/>
      <c r="I112" s="67"/>
      <c r="J112" s="67"/>
    </row>
    <row r="113" spans="1:10" ht="12.75">
      <c r="A113" s="83" t="s">
        <v>88</v>
      </c>
      <c r="B113" s="84" t="s">
        <v>522</v>
      </c>
      <c r="C113" s="83" t="s">
        <v>355</v>
      </c>
      <c r="D113" s="89">
        <v>30</v>
      </c>
      <c r="E113" s="67"/>
      <c r="F113" s="67"/>
      <c r="G113" s="67"/>
      <c r="H113" s="67"/>
      <c r="I113" s="67"/>
      <c r="J113" s="67"/>
    </row>
    <row r="114" spans="1:10" ht="12.75">
      <c r="A114" s="83" t="s">
        <v>91</v>
      </c>
      <c r="B114" s="84" t="s">
        <v>523</v>
      </c>
      <c r="C114" s="83" t="s">
        <v>355</v>
      </c>
      <c r="D114" s="89">
        <v>10</v>
      </c>
      <c r="E114" s="67"/>
      <c r="F114" s="67"/>
      <c r="G114" s="67"/>
      <c r="H114" s="67"/>
      <c r="I114" s="67"/>
      <c r="J114" s="67"/>
    </row>
    <row r="115" spans="1:10" ht="12.75">
      <c r="A115" s="83">
        <v>61</v>
      </c>
      <c r="B115" s="84" t="s">
        <v>524</v>
      </c>
      <c r="C115" s="83" t="s">
        <v>525</v>
      </c>
      <c r="D115" s="83">
        <v>450</v>
      </c>
      <c r="E115" s="67"/>
      <c r="F115" s="67"/>
      <c r="G115" s="67"/>
      <c r="H115" s="67"/>
      <c r="I115" s="67"/>
      <c r="J115" s="67"/>
    </row>
    <row r="116" spans="1:10" ht="12.75">
      <c r="A116" s="83">
        <v>62</v>
      </c>
      <c r="B116" s="84" t="s">
        <v>526</v>
      </c>
      <c r="C116" s="83" t="s">
        <v>287</v>
      </c>
      <c r="D116" s="83">
        <v>30</v>
      </c>
      <c r="E116" s="67"/>
      <c r="F116" s="67"/>
      <c r="G116" s="67"/>
      <c r="H116" s="67"/>
      <c r="I116" s="67"/>
      <c r="J116" s="67"/>
    </row>
    <row r="117" spans="1:10" ht="12.75">
      <c r="A117" s="66">
        <v>63</v>
      </c>
      <c r="B117" s="67" t="s">
        <v>527</v>
      </c>
      <c r="C117" s="83" t="s">
        <v>104</v>
      </c>
      <c r="D117" s="66">
        <v>300</v>
      </c>
      <c r="E117" s="67"/>
      <c r="F117" s="67"/>
      <c r="G117" s="67"/>
      <c r="H117" s="67"/>
      <c r="I117" s="67"/>
      <c r="J117" s="67"/>
    </row>
    <row r="118" spans="1:10" ht="12.75">
      <c r="A118" s="66">
        <v>64</v>
      </c>
      <c r="B118" s="67" t="s">
        <v>528</v>
      </c>
      <c r="C118" s="83" t="s">
        <v>208</v>
      </c>
      <c r="D118" s="66">
        <v>2</v>
      </c>
      <c r="E118" s="67"/>
      <c r="F118" s="67"/>
      <c r="G118" s="67"/>
      <c r="H118" s="67"/>
      <c r="I118" s="67"/>
      <c r="J118" s="67"/>
    </row>
    <row r="119" s="17" customFormat="1" ht="12.75">
      <c r="C119" s="58"/>
    </row>
    <row r="120" s="17" customFormat="1" ht="12.75">
      <c r="C120" s="58"/>
    </row>
    <row r="121" s="17" customFormat="1" ht="12.75">
      <c r="C121" s="58"/>
    </row>
    <row r="122" s="17" customFormat="1" ht="12.75">
      <c r="C122" s="5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2.57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42" t="s">
        <v>1013</v>
      </c>
      <c r="C1" s="143" t="s">
        <v>1014</v>
      </c>
      <c r="D1" s="60"/>
      <c r="E1" s="61"/>
      <c r="F1" s="61"/>
    </row>
    <row r="2" spans="1:6" ht="12.75">
      <c r="A2" s="60"/>
      <c r="B2" s="61"/>
      <c r="C2" s="61"/>
      <c r="D2" s="60"/>
      <c r="E2" s="61"/>
      <c r="F2" s="61"/>
    </row>
    <row r="3" spans="1:10" ht="12.75">
      <c r="A3" s="12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spans="1:10" ht="78" customHeight="1">
      <c r="A4" s="66">
        <v>1</v>
      </c>
      <c r="B4" s="67" t="s">
        <v>1015</v>
      </c>
      <c r="C4" s="67" t="s">
        <v>1016</v>
      </c>
      <c r="D4" s="66">
        <v>25</v>
      </c>
      <c r="E4" s="149">
        <v>43.2</v>
      </c>
      <c r="F4" s="148">
        <f>D4*E4</f>
        <v>1080</v>
      </c>
      <c r="G4" s="251"/>
      <c r="H4" s="251"/>
      <c r="I4" s="251">
        <v>58.6</v>
      </c>
      <c r="J4" s="251"/>
    </row>
    <row r="5" spans="6:10" ht="12.75">
      <c r="F5" s="158">
        <f>SUM(F4)</f>
        <v>1080</v>
      </c>
      <c r="G5" s="252"/>
      <c r="H5" s="252"/>
      <c r="I5" s="252"/>
      <c r="J5" s="2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2.57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155"/>
      <c r="B1" s="42" t="s">
        <v>1017</v>
      </c>
      <c r="C1" s="143" t="s">
        <v>1018</v>
      </c>
      <c r="D1" s="42"/>
      <c r="E1" s="42"/>
      <c r="F1" s="42"/>
    </row>
    <row r="2" spans="1:6" ht="12.75">
      <c r="A2" s="155"/>
      <c r="B2" s="42"/>
      <c r="C2" s="42"/>
      <c r="D2" s="42"/>
      <c r="E2" s="42"/>
      <c r="F2" s="42"/>
    </row>
    <row r="3" spans="1:10" ht="12.75">
      <c r="A3" s="147" t="s">
        <v>74</v>
      </c>
      <c r="B3" s="127" t="s">
        <v>622</v>
      </c>
      <c r="C3" s="127" t="s">
        <v>623</v>
      </c>
      <c r="D3" s="126" t="s">
        <v>77</v>
      </c>
      <c r="E3" s="126" t="s">
        <v>624</v>
      </c>
      <c r="F3" s="126" t="s">
        <v>82</v>
      </c>
      <c r="G3" s="66" t="s">
        <v>625</v>
      </c>
      <c r="H3" s="128" t="s">
        <v>77</v>
      </c>
      <c r="I3" s="66" t="s">
        <v>624</v>
      </c>
      <c r="J3" s="66" t="s">
        <v>82</v>
      </c>
    </row>
    <row r="4" ht="12.75">
      <c r="A4" s="130">
        <v>1</v>
      </c>
    </row>
    <row r="5" ht="12.75">
      <c r="A5" s="130">
        <v>2</v>
      </c>
    </row>
    <row r="6" ht="12.75">
      <c r="A6" s="130">
        <v>3</v>
      </c>
    </row>
    <row r="7" spans="1:10" ht="12.75">
      <c r="A7" s="155"/>
      <c r="B7" s="42"/>
      <c r="C7" s="42"/>
      <c r="D7" s="42"/>
      <c r="E7" s="42"/>
      <c r="F7" s="92">
        <f>SUM(F4:F6)</f>
        <v>0</v>
      </c>
      <c r="G7" s="252"/>
      <c r="H7" s="252"/>
      <c r="I7" s="252"/>
      <c r="J7" s="252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4"/>
  <sheetViews>
    <sheetView workbookViewId="0" topLeftCell="A1">
      <selection activeCell="E5" sqref="E5"/>
    </sheetView>
  </sheetViews>
  <sheetFormatPr defaultColWidth="12.57421875" defaultRowHeight="12.75"/>
  <cols>
    <col min="1" max="1" width="3.7109375" style="60" customWidth="1"/>
    <col min="2" max="2" width="62.7109375" style="61" customWidth="1"/>
    <col min="3" max="3" width="10.421875" style="61" customWidth="1"/>
    <col min="4" max="4" width="11.57421875" style="60" customWidth="1"/>
    <col min="5" max="240" width="11.57421875" style="61" customWidth="1"/>
    <col min="241" max="246" width="12.00390625" style="42" customWidth="1"/>
    <col min="250" max="16384" width="11.57421875" style="0" customWidth="1"/>
  </cols>
  <sheetData>
    <row r="1" spans="1:3" ht="12.75">
      <c r="A1" s="60">
        <v>8</v>
      </c>
      <c r="B1" s="3" t="s">
        <v>73</v>
      </c>
      <c r="C1" s="62"/>
    </row>
    <row r="2" spans="2:3" ht="12.75">
      <c r="B2" s="63" t="s">
        <v>9</v>
      </c>
      <c r="C2" s="62"/>
    </row>
    <row r="4" spans="1:10" ht="12.75">
      <c r="A4" s="21" t="s">
        <v>74</v>
      </c>
      <c r="B4" s="22" t="s">
        <v>75</v>
      </c>
      <c r="C4" s="22" t="s">
        <v>76</v>
      </c>
      <c r="D4" s="23" t="s">
        <v>77</v>
      </c>
      <c r="E4" s="24" t="s">
        <v>78</v>
      </c>
      <c r="F4" s="24" t="s">
        <v>79</v>
      </c>
      <c r="G4" s="22" t="s">
        <v>80</v>
      </c>
      <c r="H4" s="25" t="s">
        <v>81</v>
      </c>
      <c r="I4" s="25" t="s">
        <v>82</v>
      </c>
      <c r="J4" s="25" t="s">
        <v>83</v>
      </c>
    </row>
    <row r="5" spans="1:10" ht="12.75">
      <c r="A5" s="68">
        <v>1</v>
      </c>
      <c r="B5" s="90" t="s">
        <v>529</v>
      </c>
      <c r="C5" s="68" t="s">
        <v>146</v>
      </c>
      <c r="D5" s="72">
        <v>2000</v>
      </c>
      <c r="E5" s="67"/>
      <c r="F5" s="67"/>
      <c r="G5" s="67"/>
      <c r="H5" s="67"/>
      <c r="I5" s="67"/>
      <c r="J5" s="67"/>
    </row>
    <row r="6" spans="1:10" ht="12.75">
      <c r="A6" s="68">
        <v>2</v>
      </c>
      <c r="B6" s="69" t="s">
        <v>530</v>
      </c>
      <c r="C6" s="68" t="s">
        <v>531</v>
      </c>
      <c r="D6" s="72">
        <v>10</v>
      </c>
      <c r="E6" s="67"/>
      <c r="F6" s="67"/>
      <c r="G6" s="67"/>
      <c r="H6" s="67"/>
      <c r="I6" s="67"/>
      <c r="J6" s="67"/>
    </row>
    <row r="7" spans="1:10" ht="12.75">
      <c r="A7" s="68">
        <v>3</v>
      </c>
      <c r="B7" s="69" t="s">
        <v>532</v>
      </c>
      <c r="C7" s="68" t="s">
        <v>533</v>
      </c>
      <c r="D7" s="72">
        <v>10</v>
      </c>
      <c r="E7" s="67"/>
      <c r="F7" s="67"/>
      <c r="G7" s="67"/>
      <c r="H7" s="67"/>
      <c r="I7" s="67"/>
      <c r="J7" s="67"/>
    </row>
    <row r="8" spans="1:10" ht="12.75">
      <c r="A8" s="68">
        <v>4</v>
      </c>
      <c r="B8" s="69" t="s">
        <v>534</v>
      </c>
      <c r="C8" s="68" t="s">
        <v>533</v>
      </c>
      <c r="D8" s="72">
        <v>2</v>
      </c>
      <c r="E8" s="67"/>
      <c r="F8" s="67"/>
      <c r="G8" s="67"/>
      <c r="H8" s="67"/>
      <c r="I8" s="67"/>
      <c r="J8" s="67"/>
    </row>
    <row r="9" spans="1:10" ht="12.75">
      <c r="A9" s="68">
        <v>5</v>
      </c>
      <c r="B9" s="91" t="s">
        <v>535</v>
      </c>
      <c r="C9" s="68" t="s">
        <v>518</v>
      </c>
      <c r="D9" s="72">
        <v>1</v>
      </c>
      <c r="E9" s="67"/>
      <c r="F9" s="67"/>
      <c r="G9" s="67"/>
      <c r="H9" s="67"/>
      <c r="I9" s="67"/>
      <c r="J9" s="67"/>
    </row>
    <row r="10" spans="1:10" ht="12.75">
      <c r="A10" s="68">
        <v>6</v>
      </c>
      <c r="B10" s="91" t="s">
        <v>536</v>
      </c>
      <c r="C10" s="68" t="s">
        <v>518</v>
      </c>
      <c r="D10" s="72">
        <v>4</v>
      </c>
      <c r="E10" s="67"/>
      <c r="F10" s="67"/>
      <c r="G10" s="67"/>
      <c r="H10" s="67"/>
      <c r="I10" s="67"/>
      <c r="J10" s="67"/>
    </row>
    <row r="11" spans="1:10" ht="12.75">
      <c r="A11" s="68">
        <v>7</v>
      </c>
      <c r="B11" s="69" t="s">
        <v>537</v>
      </c>
      <c r="C11" s="68" t="s">
        <v>104</v>
      </c>
      <c r="D11" s="72">
        <v>190</v>
      </c>
      <c r="E11" s="67"/>
      <c r="F11" s="67"/>
      <c r="G11" s="67"/>
      <c r="H11" s="67"/>
      <c r="I11" s="67"/>
      <c r="J11" s="67"/>
    </row>
    <row r="12" spans="1:10" ht="12.75">
      <c r="A12" s="68">
        <v>8</v>
      </c>
      <c r="B12" s="90" t="s">
        <v>538</v>
      </c>
      <c r="C12" s="68" t="s">
        <v>104</v>
      </c>
      <c r="D12" s="72">
        <v>400</v>
      </c>
      <c r="E12" s="67"/>
      <c r="F12" s="67"/>
      <c r="G12" s="67"/>
      <c r="H12" s="67"/>
      <c r="I12" s="67"/>
      <c r="J12" s="67"/>
    </row>
    <row r="13" spans="1:10" ht="12.75">
      <c r="A13" s="68">
        <v>9</v>
      </c>
      <c r="B13" s="69" t="s">
        <v>539</v>
      </c>
      <c r="C13" s="68" t="s">
        <v>104</v>
      </c>
      <c r="D13" s="72">
        <v>50</v>
      </c>
      <c r="E13" s="67"/>
      <c r="F13" s="67"/>
      <c r="G13" s="67"/>
      <c r="H13" s="67"/>
      <c r="I13" s="67"/>
      <c r="J13" s="67"/>
    </row>
    <row r="14" spans="1:249" s="42" customFormat="1" ht="12.75">
      <c r="A14" s="68">
        <v>10</v>
      </c>
      <c r="B14" s="74" t="s">
        <v>540</v>
      </c>
      <c r="C14" s="68" t="s">
        <v>541</v>
      </c>
      <c r="D14" s="70">
        <v>50</v>
      </c>
      <c r="E14" s="92"/>
      <c r="F14" s="92"/>
      <c r="G14" s="92"/>
      <c r="H14" s="92"/>
      <c r="I14" s="92"/>
      <c r="J14" s="92"/>
      <c r="IM14"/>
      <c r="IN14"/>
      <c r="IO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 Langer</cp:lastModifiedBy>
  <cp:lastPrinted>2018-10-16T06:30:14Z</cp:lastPrinted>
  <dcterms:created xsi:type="dcterms:W3CDTF">2012-08-13T09:51:31Z</dcterms:created>
  <dcterms:modified xsi:type="dcterms:W3CDTF">2018-10-16T09:35:22Z</dcterms:modified>
  <cp:category/>
  <cp:version/>
  <cp:contentType/>
  <cp:contentStatus/>
  <cp:revision>1619</cp:revision>
</cp:coreProperties>
</file>